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si\Desktop\Comets CUP 2015\Tulospalvelu\"/>
    </mc:Choice>
  </mc:AlternateContent>
  <bookViews>
    <workbookView xWindow="0" yWindow="0" windowWidth="23040" windowHeight="8448" tabRatio="863"/>
  </bookViews>
  <sheets>
    <sheet name="Tulokset D13 (2002)" sheetId="37" r:id="rId1"/>
    <sheet name="Tulokset D12 (2003)" sheetId="38" r:id="rId2"/>
    <sheet name="Tulokset E11 (2004)" sheetId="39" r:id="rId3"/>
    <sheet name="Tulokset E10 (2005)" sheetId="40" r:id="rId4"/>
    <sheet name="Tulokset F9 (2006)" sheetId="41" r:id="rId5"/>
    <sheet name="Tulokset F8 (2007)" sheetId="42" r:id="rId6"/>
  </sheets>
  <calcPr calcId="152511"/>
</workbook>
</file>

<file path=xl/calcChain.xml><?xml version="1.0" encoding="utf-8"?>
<calcChain xmlns="http://schemas.openxmlformats.org/spreadsheetml/2006/main">
  <c r="AA15" i="42" l="1"/>
  <c r="Y15" i="42"/>
  <c r="AA14" i="42"/>
  <c r="Y14" i="42"/>
  <c r="AA13" i="42"/>
  <c r="Y13" i="42"/>
  <c r="K15" i="42"/>
  <c r="I15" i="42"/>
  <c r="K14" i="42"/>
  <c r="I14" i="42"/>
  <c r="K13" i="42"/>
  <c r="I13" i="42"/>
  <c r="AA8" i="42"/>
  <c r="Y8" i="42"/>
  <c r="AA7" i="42"/>
  <c r="Y7" i="42"/>
  <c r="AA6" i="42"/>
  <c r="Y6" i="42"/>
  <c r="L14" i="42"/>
  <c r="K9" i="42"/>
  <c r="I9" i="42"/>
  <c r="K8" i="42"/>
  <c r="I8" i="42"/>
  <c r="K7" i="42"/>
  <c r="I7" i="42"/>
  <c r="K6" i="42"/>
  <c r="I6" i="42"/>
  <c r="AB15" i="42"/>
  <c r="L15" i="42"/>
  <c r="AB14" i="42"/>
  <c r="AB13" i="42"/>
  <c r="L13" i="42"/>
  <c r="AB9" i="42"/>
  <c r="L9" i="42"/>
  <c r="AB8" i="42"/>
  <c r="L8" i="42"/>
  <c r="L7" i="42"/>
  <c r="AB6" i="42"/>
  <c r="L6" i="42" l="1"/>
  <c r="AA7" i="40"/>
  <c r="Y7" i="40"/>
  <c r="Y10" i="40" l="1"/>
  <c r="AA10" i="40"/>
  <c r="AB19" i="41"/>
  <c r="AA19" i="41"/>
  <c r="Y19" i="41"/>
  <c r="L19" i="41"/>
  <c r="K19" i="41"/>
  <c r="I19" i="41"/>
  <c r="AB18" i="41"/>
  <c r="AA18" i="41"/>
  <c r="Y18" i="41"/>
  <c r="L18" i="41"/>
  <c r="K18" i="41"/>
  <c r="I18" i="41"/>
  <c r="AB17" i="41"/>
  <c r="L17" i="41"/>
  <c r="AB16" i="41"/>
  <c r="AA16" i="41"/>
  <c r="AB15" i="41"/>
  <c r="L15" i="41"/>
  <c r="AB11" i="41"/>
  <c r="AA11" i="41"/>
  <c r="Y11" i="41"/>
  <c r="L11" i="41"/>
  <c r="K11" i="41"/>
  <c r="I11" i="41"/>
  <c r="AB10" i="41"/>
  <c r="AA10" i="41"/>
  <c r="Y10" i="41"/>
  <c r="L10" i="41"/>
  <c r="AB9" i="41"/>
  <c r="L9" i="41"/>
  <c r="L8" i="41"/>
  <c r="AB7" i="41"/>
  <c r="L7" i="41"/>
  <c r="AB11" i="40" l="1"/>
  <c r="AA11" i="40"/>
  <c r="Y11" i="40"/>
  <c r="L11" i="40"/>
  <c r="K11" i="40"/>
  <c r="I11" i="40"/>
  <c r="AB10" i="40"/>
  <c r="L10" i="40"/>
  <c r="K10" i="40"/>
  <c r="I10" i="40"/>
  <c r="AB9" i="40"/>
  <c r="AA9" i="40"/>
  <c r="Y9" i="40"/>
  <c r="L9" i="40"/>
  <c r="K9" i="40"/>
  <c r="I9" i="40"/>
  <c r="AB8" i="40"/>
  <c r="AA8" i="40"/>
  <c r="Y8" i="40"/>
  <c r="L8" i="40"/>
  <c r="K8" i="40"/>
  <c r="I8" i="40"/>
  <c r="AB7" i="40"/>
  <c r="L7" i="40"/>
  <c r="K7" i="40"/>
  <c r="I7" i="40"/>
  <c r="AB11" i="39"/>
  <c r="AA11" i="39"/>
  <c r="Y11" i="39"/>
  <c r="L11" i="39"/>
  <c r="K11" i="39"/>
  <c r="I11" i="39"/>
  <c r="AB10" i="39"/>
  <c r="AA10" i="39"/>
  <c r="Y10" i="39"/>
  <c r="L10" i="39"/>
  <c r="K10" i="39"/>
  <c r="I10" i="39"/>
  <c r="AB9" i="39"/>
  <c r="AA9" i="39"/>
  <c r="Y9" i="39"/>
  <c r="L9" i="39"/>
  <c r="K9" i="39"/>
  <c r="I9" i="39"/>
  <c r="AB8" i="39"/>
  <c r="AA8" i="39"/>
  <c r="Y8" i="39"/>
  <c r="L8" i="39"/>
  <c r="K8" i="39"/>
  <c r="I8" i="39"/>
  <c r="AB7" i="39"/>
  <c r="AA7" i="39"/>
  <c r="Y7" i="39"/>
  <c r="L7" i="39"/>
  <c r="K7" i="39"/>
  <c r="I7" i="39"/>
  <c r="AA11" i="38"/>
  <c r="AA10" i="38"/>
  <c r="AA9" i="38"/>
  <c r="Y11" i="38"/>
  <c r="Y10" i="38"/>
  <c r="Y9" i="38"/>
  <c r="Y8" i="38"/>
  <c r="AA8" i="38"/>
  <c r="AA7" i="38"/>
  <c r="Y7" i="38"/>
  <c r="K11" i="38"/>
  <c r="I11" i="38"/>
  <c r="K10" i="38"/>
  <c r="I10" i="38"/>
  <c r="K9" i="38"/>
  <c r="I9" i="38"/>
  <c r="K8" i="38"/>
  <c r="I8" i="38"/>
  <c r="K7" i="38"/>
  <c r="I7" i="38"/>
  <c r="AB11" i="38"/>
  <c r="L11" i="38"/>
  <c r="AB10" i="38"/>
  <c r="L10" i="38"/>
  <c r="AB9" i="38"/>
  <c r="L9" i="38"/>
  <c r="AB8" i="38"/>
  <c r="L8" i="38"/>
  <c r="AB7" i="38"/>
  <c r="L7" i="38"/>
  <c r="AA11" i="37"/>
  <c r="Y11" i="37"/>
  <c r="AA10" i="37"/>
  <c r="Y10" i="37"/>
  <c r="AA9" i="37"/>
  <c r="Y9" i="37"/>
  <c r="AA8" i="37"/>
  <c r="Y8" i="37"/>
  <c r="AA7" i="37"/>
  <c r="Y7" i="37"/>
  <c r="K11" i="37"/>
  <c r="I11" i="37"/>
  <c r="K10" i="37"/>
  <c r="I10" i="37"/>
  <c r="K9" i="37"/>
  <c r="I9" i="37"/>
  <c r="K8" i="37"/>
  <c r="I8" i="37"/>
  <c r="K7" i="37"/>
  <c r="I7" i="37"/>
  <c r="AB11" i="37"/>
  <c r="L11" i="37"/>
  <c r="AB10" i="37"/>
  <c r="L10" i="37"/>
  <c r="AB9" i="37"/>
  <c r="L9" i="37"/>
  <c r="AB8" i="37"/>
  <c r="L8" i="37"/>
  <c r="AB7" i="37"/>
  <c r="L7" i="37"/>
</calcChain>
</file>

<file path=xl/sharedStrings.xml><?xml version="1.0" encoding="utf-8"?>
<sst xmlns="http://schemas.openxmlformats.org/spreadsheetml/2006/main" count="1104" uniqueCount="160">
  <si>
    <t>O</t>
  </si>
  <si>
    <t>V</t>
  </si>
  <si>
    <t>T</t>
  </si>
  <si>
    <t>H</t>
  </si>
  <si>
    <t>P</t>
  </si>
  <si>
    <t>JOUKKUE</t>
  </si>
  <si>
    <t>TULOS</t>
  </si>
  <si>
    <t>LOPPUSIJOITUKSET:</t>
  </si>
  <si>
    <t>1.</t>
  </si>
  <si>
    <t>2.</t>
  </si>
  <si>
    <t>3.</t>
  </si>
  <si>
    <t>4.</t>
  </si>
  <si>
    <t>5.</t>
  </si>
  <si>
    <t>6.</t>
  </si>
  <si>
    <t>SIJOITUSOTTELUT</t>
  </si>
  <si>
    <t>-</t>
  </si>
  <si>
    <t>Maalit</t>
  </si>
  <si>
    <t>KENTTÄ</t>
  </si>
  <si>
    <t>JOUKKUEET</t>
  </si>
  <si>
    <t>7.</t>
  </si>
  <si>
    <t>8.</t>
  </si>
  <si>
    <t>9.</t>
  </si>
  <si>
    <t>10.</t>
  </si>
  <si>
    <t>Pelimuoto:  9 vs 9</t>
  </si>
  <si>
    <t xml:space="preserve"> 9:20</t>
  </si>
  <si>
    <t>Peliaika 2 x 20 min</t>
  </si>
  <si>
    <t>Urho</t>
  </si>
  <si>
    <t>LOHKO A</t>
  </si>
  <si>
    <t>LOHKO B</t>
  </si>
  <si>
    <t>MuurY</t>
  </si>
  <si>
    <t>FC Saarijärvi</t>
  </si>
  <si>
    <t>AIKA</t>
  </si>
  <si>
    <t>Komeetat</t>
  </si>
  <si>
    <t>PaRi Keltainen</t>
  </si>
  <si>
    <t>PaRi Musta</t>
  </si>
  <si>
    <t>Komeetat 1</t>
  </si>
  <si>
    <t>Komeetat 2</t>
  </si>
  <si>
    <t>Team LKP</t>
  </si>
  <si>
    <t>Huima</t>
  </si>
  <si>
    <t>FC YPA</t>
  </si>
  <si>
    <t>Nousu</t>
  </si>
  <si>
    <t>Komeetat Vimma</t>
  </si>
  <si>
    <t>Komeetat Vauhti</t>
  </si>
  <si>
    <t>TU</t>
  </si>
  <si>
    <t>PaRi</t>
  </si>
  <si>
    <t>LAUANTAI 22.8.</t>
  </si>
  <si>
    <t>SUNNUNTAI 23.8.</t>
  </si>
  <si>
    <t>COMETS CUP 22.-23.8.2015 OTTELUTULOKSET</t>
  </si>
  <si>
    <t>SARJA D13 (2002)</t>
  </si>
  <si>
    <t>HUHTASUO</t>
  </si>
  <si>
    <t>JJK 02 Red</t>
  </si>
  <si>
    <t>ToU</t>
  </si>
  <si>
    <t>KaPy/EBK</t>
  </si>
  <si>
    <t>PeKa</t>
  </si>
  <si>
    <t>SARJA D12 (2003)</t>
  </si>
  <si>
    <t>JJK 03 Red</t>
  </si>
  <si>
    <t>KuPS JL Musta</t>
  </si>
  <si>
    <t>KuPS JL Keltainen</t>
  </si>
  <si>
    <t>SJK Valkoinen</t>
  </si>
  <si>
    <t>JJK Red</t>
  </si>
  <si>
    <t>SARJA E11 (2004)</t>
  </si>
  <si>
    <t>JJK Red blue</t>
  </si>
  <si>
    <t>JJK Red white</t>
  </si>
  <si>
    <t>KuPS Hirvet</t>
  </si>
  <si>
    <t>KuPS Ketut</t>
  </si>
  <si>
    <t>Komeetat sininen</t>
  </si>
  <si>
    <t>JJK sininen</t>
  </si>
  <si>
    <t>Komeetat musta</t>
  </si>
  <si>
    <t>JJK punainen</t>
  </si>
  <si>
    <t>VJS Ylästö valk</t>
  </si>
  <si>
    <t>VJS Ylästö  pun</t>
  </si>
  <si>
    <t>Savon Pallo</t>
  </si>
  <si>
    <t>Kultsu</t>
  </si>
  <si>
    <t>SiPS Yara</t>
  </si>
  <si>
    <t>Pelimuoto:  7 vs 7</t>
  </si>
  <si>
    <t>FCV Red</t>
  </si>
  <si>
    <t>Nousu Punainen</t>
  </si>
  <si>
    <t>FCV White</t>
  </si>
  <si>
    <t>Nousu Musta</t>
  </si>
  <si>
    <t>MiKi</t>
  </si>
  <si>
    <t>ViPa</t>
  </si>
  <si>
    <t>Yilves</t>
  </si>
  <si>
    <t>MP Sininen</t>
  </si>
  <si>
    <t>MP Valkoinen</t>
  </si>
  <si>
    <t>LOHKO C</t>
  </si>
  <si>
    <t>LOHKO D</t>
  </si>
  <si>
    <t>Peliaika 2 x 10 min</t>
  </si>
  <si>
    <t>Pelimuoto:  5 vs 5</t>
  </si>
  <si>
    <t>SARJA F9 (2006)</t>
  </si>
  <si>
    <t>Komeetat Star</t>
  </si>
  <si>
    <t>SäyRi Keltainen</t>
  </si>
  <si>
    <t>Komeetat Titan</t>
  </si>
  <si>
    <t>Komeetat Cosmos</t>
  </si>
  <si>
    <t>SäyRi Vihreä</t>
  </si>
  <si>
    <t>JJK Koskiketut</t>
  </si>
  <si>
    <t>MP Sinivalkoinen</t>
  </si>
  <si>
    <t>SARJA F8 (2007)</t>
  </si>
  <si>
    <t>SARJA E10 (2005)</t>
  </si>
  <si>
    <t>Pari</t>
  </si>
  <si>
    <t>B1/Nousu Musta</t>
  </si>
  <si>
    <t>B2/Yilves</t>
  </si>
  <si>
    <t>B3/FCV White</t>
  </si>
  <si>
    <t>C1/PaRi Keltainen</t>
  </si>
  <si>
    <t>C2/MP Sininen</t>
  </si>
  <si>
    <t>C3/Komeetat Vauhti</t>
  </si>
  <si>
    <t>D1/MP Valkoinen</t>
  </si>
  <si>
    <t>D2/PaRi Musta</t>
  </si>
  <si>
    <t>D3/Komeetat Vimma</t>
  </si>
  <si>
    <t>A1/FCV Red</t>
  </si>
  <si>
    <t>A4/Vipa</t>
  </si>
  <si>
    <t>A3/MiKi</t>
  </si>
  <si>
    <t>A2/Nousu Punainen</t>
  </si>
  <si>
    <t>Sunnuntai 23.8.</t>
  </si>
  <si>
    <t>SIJAT 1-2: FC YPA- SJK Valkoinen</t>
  </si>
  <si>
    <t>SIJAT 9-10: Komeetat sininen - VJS Ylästö  pun</t>
  </si>
  <si>
    <t>Säyri vihreä</t>
  </si>
  <si>
    <t>Komeetat titan</t>
  </si>
  <si>
    <t>Säyri Vihreä</t>
  </si>
  <si>
    <t>JJk Koskiketut</t>
  </si>
  <si>
    <t>Jjk Koskiketut</t>
  </si>
  <si>
    <t>SIJAT 7-8: VJS Ylästö valk - Komeetat musta</t>
  </si>
  <si>
    <t>SIJAT 7-8: Huima - Komeetat 2</t>
  </si>
  <si>
    <t>Säyri Keltainen</t>
  </si>
  <si>
    <t>SIJAT 5-6: JJK Red - Kups JL keltainen</t>
  </si>
  <si>
    <t>SIJAT 3-4: Komeetat 1 - Tu</t>
  </si>
  <si>
    <t>SIJAT 9-10: KUPS JL Musta - Pari</t>
  </si>
  <si>
    <t>SIJAT 3-4: Huima - Komeetat 2</t>
  </si>
  <si>
    <t>SIJAT 1-2: KUPS Hirvet - KUPS Ketut</t>
  </si>
  <si>
    <t>SIJAT 5-6: Team LKP - URHO</t>
  </si>
  <si>
    <t>SIJAT 1-2: KAPY/EBK - Peka</t>
  </si>
  <si>
    <t>SIJAT 9-10: URHO - FC Saarijärvi</t>
  </si>
  <si>
    <t>SIJAT 3-4: Pari - Muury</t>
  </si>
  <si>
    <t>SIJAT 9-10: JJk Red blue - Jjk Red white</t>
  </si>
  <si>
    <t>SIJAT 7-8: Komeetat - JJK 02 Red</t>
  </si>
  <si>
    <t>SIJAT 5-6: Tou - Huima</t>
  </si>
  <si>
    <t>SIJAT 7-8: Komeetat 1 - Nousu</t>
  </si>
  <si>
    <t>SIJAT 5-6: JJK sininen - JJk Punainen</t>
  </si>
  <si>
    <t>SIJAT 3-4: Team LKP- Savon Pallo</t>
  </si>
  <si>
    <t>SIJAT 1-2: Kultsu - SiPS Yara</t>
  </si>
  <si>
    <t>Komeetat Sininen</t>
  </si>
  <si>
    <t>VJS Ylästö Pun</t>
  </si>
  <si>
    <t>URHO</t>
  </si>
  <si>
    <t>RP</t>
  </si>
  <si>
    <t>KUPS JL Musta</t>
  </si>
  <si>
    <t>Jjk 02 Red</t>
  </si>
  <si>
    <t>JJk Red blue</t>
  </si>
  <si>
    <t>JJk Red white</t>
  </si>
  <si>
    <t>JJK Punainen</t>
  </si>
  <si>
    <t>JJK Sininen</t>
  </si>
  <si>
    <t>Tou</t>
  </si>
  <si>
    <t>Muury</t>
  </si>
  <si>
    <t>Tu</t>
  </si>
  <si>
    <t>KUPS JL Keltainen</t>
  </si>
  <si>
    <t>Peka</t>
  </si>
  <si>
    <t>Kapy/EBK</t>
  </si>
  <si>
    <t>YPA</t>
  </si>
  <si>
    <t>SJK valkoinen</t>
  </si>
  <si>
    <t>Kups Ketut</t>
  </si>
  <si>
    <t>Kups Hirvet</t>
  </si>
  <si>
    <t>Sips Yara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</si>
</sst>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1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indexed="8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1" applyFont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1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right"/>
    </xf>
    <xf numFmtId="0" fontId="3" fillId="0" borderId="2" xfId="0" applyFont="1" applyBorder="1"/>
    <xf numFmtId="0" fontId="5" fillId="0" borderId="0" xfId="0" applyFont="1"/>
    <xf numFmtId="0" fontId="0" fillId="0" borderId="0" xfId="0" applyAlignment="1"/>
    <xf numFmtId="0" fontId="8" fillId="0" borderId="3" xfId="1" applyFont="1" applyBorder="1" applyAlignment="1">
      <alignment horizontal="center"/>
    </xf>
    <xf numFmtId="1" fontId="5" fillId="0" borderId="4" xfId="1" applyNumberFormat="1" applyFont="1" applyBorder="1" applyAlignment="1">
      <alignment horizontal="right"/>
    </xf>
    <xf numFmtId="49" fontId="5" fillId="0" borderId="5" xfId="1" applyNumberFormat="1" applyFont="1" applyBorder="1" applyAlignment="1">
      <alignment horizontal="center"/>
    </xf>
    <xf numFmtId="1" fontId="5" fillId="0" borderId="6" xfId="1" applyNumberFormat="1" applyFont="1" applyBorder="1" applyAlignment="1">
      <alignment horizontal="right"/>
    </xf>
    <xf numFmtId="1" fontId="5" fillId="0" borderId="3" xfId="1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right"/>
    </xf>
    <xf numFmtId="0" fontId="8" fillId="0" borderId="7" xfId="0" applyFont="1" applyBorder="1" applyAlignment="1"/>
    <xf numFmtId="49" fontId="5" fillId="0" borderId="7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2" fillId="0" borderId="8" xfId="0" applyFont="1" applyFill="1" applyBorder="1" applyAlignment="1"/>
    <xf numFmtId="0" fontId="3" fillId="0" borderId="8" xfId="0" applyFont="1" applyFill="1" applyBorder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/>
    </xf>
    <xf numFmtId="0" fontId="7" fillId="0" borderId="0" xfId="1" applyFont="1" applyAlignment="1"/>
    <xf numFmtId="0" fontId="3" fillId="0" borderId="0" xfId="0" applyFont="1" applyFill="1" applyBorder="1" applyAlignment="1"/>
    <xf numFmtId="1" fontId="5" fillId="0" borderId="3" xfId="1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9" xfId="0" applyNumberFormat="1" applyFont="1" applyFill="1" applyBorder="1"/>
    <xf numFmtId="1" fontId="5" fillId="0" borderId="10" xfId="0" applyNumberFormat="1" applyFont="1" applyFill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1" fontId="5" fillId="2" borderId="9" xfId="0" applyNumberFormat="1" applyFont="1" applyFill="1" applyBorder="1"/>
    <xf numFmtId="49" fontId="5" fillId="2" borderId="7" xfId="0" applyNumberFormat="1" applyFont="1" applyFill="1" applyBorder="1" applyAlignment="1">
      <alignment horizontal="center"/>
    </xf>
    <xf numFmtId="1" fontId="5" fillId="2" borderId="1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8" fillId="0" borderId="4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/>
    <xf numFmtId="0" fontId="8" fillId="0" borderId="5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8" fillId="0" borderId="9" xfId="0" applyFont="1" applyBorder="1" applyAlignme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/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9" xfId="0" applyFont="1" applyFill="1" applyBorder="1" applyAlignment="1"/>
    <xf numFmtId="0" fontId="5" fillId="0" borderId="7" xfId="0" applyFont="1" applyFill="1" applyBorder="1" applyAlignment="1"/>
    <xf numFmtId="0" fontId="5" fillId="0" borderId="10" xfId="0" applyFont="1" applyFill="1" applyBorder="1" applyAlignment="1"/>
    <xf numFmtId="0" fontId="5" fillId="2" borderId="9" xfId="0" applyFont="1" applyFill="1" applyBorder="1" applyAlignment="1"/>
    <xf numFmtId="0" fontId="5" fillId="2" borderId="7" xfId="0" applyFont="1" applyFill="1" applyBorder="1" applyAlignment="1"/>
    <xf numFmtId="0" fontId="5" fillId="2" borderId="10" xfId="0" applyFont="1" applyFill="1" applyBorder="1" applyAlignment="1"/>
    <xf numFmtId="0" fontId="5" fillId="0" borderId="0" xfId="0" applyFont="1" applyFill="1" applyBorder="1"/>
    <xf numFmtId="0" fontId="2" fillId="0" borderId="0" xfId="0" applyFont="1"/>
    <xf numFmtId="1" fontId="5" fillId="0" borderId="4" xfId="1" applyNumberFormat="1" applyFont="1" applyFill="1" applyBorder="1" applyAlignment="1">
      <alignment horizontal="left"/>
    </xf>
    <xf numFmtId="164" fontId="5" fillId="0" borderId="7" xfId="0" applyNumberFormat="1" applyFont="1" applyFill="1" applyBorder="1" applyAlignment="1">
      <alignment horizontal="right"/>
    </xf>
    <xf numFmtId="1" fontId="5" fillId="0" borderId="7" xfId="0" applyNumberFormat="1" applyFont="1" applyFill="1" applyBorder="1"/>
    <xf numFmtId="1" fontId="5" fillId="0" borderId="7" xfId="0" applyNumberFormat="1" applyFont="1" applyFill="1" applyBorder="1" applyAlignment="1">
      <alignment horizontal="left"/>
    </xf>
    <xf numFmtId="1" fontId="5" fillId="0" borderId="11" xfId="1" applyNumberFormat="1" applyFont="1" applyFill="1" applyBorder="1" applyAlignment="1">
      <alignment horizontal="left"/>
    </xf>
    <xf numFmtId="0" fontId="2" fillId="0" borderId="0" xfId="1" applyFont="1" applyBorder="1"/>
    <xf numFmtId="0" fontId="10" fillId="2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/>
    <xf numFmtId="0" fontId="8" fillId="0" borderId="4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/>
    <xf numFmtId="0" fontId="8" fillId="0" borderId="5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0" fillId="0" borderId="0" xfId="0" applyBorder="1" applyAlignment="1"/>
    <xf numFmtId="1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0" fontId="8" fillId="0" borderId="7" xfId="0" applyFont="1" applyBorder="1" applyAlignment="1"/>
    <xf numFmtId="0" fontId="8" fillId="0" borderId="4" xfId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/>
    <xf numFmtId="0" fontId="8" fillId="0" borderId="5" xfId="1" applyFont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/>
    <xf numFmtId="0" fontId="5" fillId="0" borderId="16" xfId="0" applyFont="1" applyFill="1" applyBorder="1" applyAlignment="1"/>
    <xf numFmtId="0" fontId="5" fillId="0" borderId="8" xfId="0" applyFont="1" applyFill="1" applyBorder="1" applyAlignment="1"/>
    <xf numFmtId="0" fontId="5" fillId="0" borderId="17" xfId="0" applyFont="1" applyFill="1" applyBorder="1" applyAlignment="1"/>
    <xf numFmtId="0" fontId="7" fillId="0" borderId="0" xfId="1" applyFont="1" applyAlignment="1"/>
    <xf numFmtId="0" fontId="0" fillId="0" borderId="0" xfId="0" applyAlignment="1"/>
    <xf numFmtId="0" fontId="5" fillId="0" borderId="13" xfId="0" applyFont="1" applyFill="1" applyBorder="1" applyAlignment="1"/>
    <xf numFmtId="0" fontId="5" fillId="0" borderId="14" xfId="0" applyFont="1" applyFill="1" applyBorder="1" applyAlignment="1"/>
    <xf numFmtId="0" fontId="5" fillId="0" borderId="15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20" fontId="5" fillId="0" borderId="13" xfId="0" applyNumberFormat="1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9" xfId="0" applyFont="1" applyBorder="1" applyAlignment="1"/>
    <xf numFmtId="0" fontId="8" fillId="0" borderId="7" xfId="0" applyFont="1" applyBorder="1" applyAlignment="1"/>
    <xf numFmtId="0" fontId="5" fillId="0" borderId="10" xfId="0" applyFont="1" applyBorder="1" applyAlignment="1"/>
    <xf numFmtId="0" fontId="8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9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6" fillId="0" borderId="0" xfId="1" applyFont="1" applyAlignment="1">
      <alignment horizontal="left"/>
    </xf>
    <xf numFmtId="0" fontId="2" fillId="0" borderId="0" xfId="1" applyFont="1" applyFill="1" applyAlignment="1"/>
    <xf numFmtId="0" fontId="0" fillId="0" borderId="0" xfId="0" applyFill="1" applyAlignment="1"/>
    <xf numFmtId="0" fontId="8" fillId="0" borderId="4" xfId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/>
    <xf numFmtId="0" fontId="9" fillId="0" borderId="6" xfId="0" applyFont="1" applyBorder="1" applyAlignment="1"/>
    <xf numFmtId="0" fontId="8" fillId="0" borderId="5" xfId="1" applyFont="1" applyBorder="1" applyAlignment="1">
      <alignment horizontal="left" vertical="center"/>
    </xf>
    <xf numFmtId="0" fontId="8" fillId="0" borderId="4" xfId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/>
    <xf numFmtId="1" fontId="10" fillId="0" borderId="10" xfId="0" applyNumberFormat="1" applyFont="1" applyFill="1" applyBorder="1" applyAlignment="1">
      <alignment horizontal="left"/>
    </xf>
  </cellXfs>
  <cellStyles count="2">
    <cellStyle name="Normaali_Taul1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35" zoomScale="75" workbookViewId="0">
      <pane ySplit="12420" topLeftCell="A13"/>
      <selection activeCell="T45" sqref="T45:Y45"/>
      <selection pane="bottomLeft" activeCell="A13" sqref="A13"/>
    </sheetView>
  </sheetViews>
  <sheetFormatPr defaultColWidth="9.109375" defaultRowHeight="20.399999999999999" x14ac:dyDescent="0.35"/>
  <cols>
    <col min="1" max="2" width="4" style="2" customWidth="1"/>
    <col min="3" max="3" width="11.109375" style="2" customWidth="1"/>
    <col min="4" max="4" width="12.44140625" style="2" customWidth="1"/>
    <col min="5" max="7" width="5" style="2" customWidth="1"/>
    <col min="8" max="8" width="4.88671875" style="2" bestFit="1" customWidth="1"/>
    <col min="9" max="9" width="4.88671875" style="2" customWidth="1"/>
    <col min="10" max="10" width="2.88671875" style="2" customWidth="1"/>
    <col min="11" max="11" width="4.88671875" style="2" customWidth="1"/>
    <col min="12" max="12" width="7.33203125" style="2" customWidth="1"/>
    <col min="13" max="13" width="4.109375" style="2" customWidth="1"/>
    <col min="14" max="14" width="2.88671875" style="2" customWidth="1"/>
    <col min="15" max="15" width="4.109375" style="2" customWidth="1"/>
    <col min="16" max="16" width="2.88671875" style="2" customWidth="1"/>
    <col min="17" max="18" width="4" style="2" customWidth="1"/>
    <col min="19" max="19" width="11.109375" style="2" customWidth="1"/>
    <col min="20" max="20" width="12.44140625" style="2" customWidth="1"/>
    <col min="21" max="23" width="5" style="2" customWidth="1"/>
    <col min="24" max="25" width="4.88671875" style="2" customWidth="1"/>
    <col min="26" max="26" width="2.88671875" style="2" customWidth="1"/>
    <col min="27" max="27" width="4.88671875" style="2" customWidth="1"/>
    <col min="28" max="28" width="7.33203125" style="2" customWidth="1"/>
    <col min="29" max="29" width="4.109375" style="2" customWidth="1"/>
    <col min="30" max="30" width="2.88671875" style="2" customWidth="1"/>
    <col min="31" max="31" width="4.109375" style="2" customWidth="1"/>
    <col min="32" max="16384" width="9.109375" style="2"/>
  </cols>
  <sheetData>
    <row r="1" spans="1:31" ht="35.4" x14ac:dyDescent="0.6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30" customHeight="1" x14ac:dyDescent="0.6">
      <c r="A2" s="95" t="s">
        <v>48</v>
      </c>
      <c r="B2" s="96"/>
      <c r="C2" s="96"/>
      <c r="D2" s="96"/>
      <c r="E2" s="96"/>
      <c r="F2" s="96"/>
      <c r="G2" s="96"/>
      <c r="H2" s="96"/>
      <c r="I2" s="95" t="s">
        <v>49</v>
      </c>
      <c r="J2" s="96"/>
      <c r="K2" s="96"/>
      <c r="L2" s="96"/>
      <c r="M2" s="96"/>
      <c r="N2" s="96"/>
      <c r="O2" s="96"/>
      <c r="P2" s="96"/>
      <c r="Q2" s="123" t="s">
        <v>25</v>
      </c>
      <c r="R2" s="124"/>
      <c r="S2" s="124"/>
      <c r="T2" s="124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 x14ac:dyDescent="0.4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3" t="s">
        <v>23</v>
      </c>
      <c r="R3" s="124"/>
      <c r="S3" s="124"/>
      <c r="T3" s="124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100000000000001" customHeight="1" x14ac:dyDescent="0.4">
      <c r="A5" s="125" t="s">
        <v>27</v>
      </c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9"/>
      <c r="M5" s="4"/>
      <c r="N5" s="4"/>
      <c r="O5" s="4"/>
      <c r="P5" s="4"/>
      <c r="Q5" s="125" t="s">
        <v>28</v>
      </c>
      <c r="R5" s="126"/>
      <c r="S5" s="127"/>
      <c r="T5" s="128"/>
      <c r="U5" s="128"/>
      <c r="V5" s="128"/>
      <c r="W5" s="128"/>
      <c r="X5" s="128"/>
      <c r="Y5" s="128"/>
      <c r="Z5" s="128"/>
      <c r="AA5" s="128"/>
      <c r="AB5" s="129"/>
      <c r="AC5" s="4"/>
      <c r="AD5" s="4"/>
      <c r="AE5" s="4"/>
    </row>
    <row r="6" spans="1:31" ht="20.100000000000001" customHeight="1" x14ac:dyDescent="0.4">
      <c r="A6" s="125" t="s">
        <v>5</v>
      </c>
      <c r="B6" s="130"/>
      <c r="C6" s="127"/>
      <c r="D6" s="129"/>
      <c r="E6" s="15" t="s">
        <v>0</v>
      </c>
      <c r="F6" s="15" t="s">
        <v>1</v>
      </c>
      <c r="G6" s="15" t="s">
        <v>2</v>
      </c>
      <c r="H6" s="15" t="s">
        <v>3</v>
      </c>
      <c r="I6" s="131" t="s">
        <v>16</v>
      </c>
      <c r="J6" s="132"/>
      <c r="K6" s="133"/>
      <c r="L6" s="15" t="s">
        <v>4</v>
      </c>
      <c r="M6" s="4"/>
      <c r="N6" s="4"/>
      <c r="O6" s="4"/>
      <c r="P6" s="5"/>
      <c r="Q6" s="45" t="s">
        <v>5</v>
      </c>
      <c r="R6" s="48"/>
      <c r="S6" s="46"/>
      <c r="T6" s="47"/>
      <c r="U6" s="15" t="s">
        <v>0</v>
      </c>
      <c r="V6" s="15" t="s">
        <v>1</v>
      </c>
      <c r="W6" s="15" t="s">
        <v>2</v>
      </c>
      <c r="X6" s="15" t="s">
        <v>3</v>
      </c>
      <c r="Y6" s="131" t="s">
        <v>16</v>
      </c>
      <c r="Z6" s="132"/>
      <c r="AA6" s="133"/>
      <c r="AB6" s="15" t="s">
        <v>4</v>
      </c>
      <c r="AC6" s="4"/>
      <c r="AD6" s="4"/>
      <c r="AE6" s="4"/>
    </row>
    <row r="7" spans="1:31" ht="20.100000000000001" customHeight="1" x14ac:dyDescent="0.4">
      <c r="A7" s="49" t="s">
        <v>98</v>
      </c>
      <c r="B7" s="50"/>
      <c r="C7" s="50"/>
      <c r="D7" s="51"/>
      <c r="E7" s="36">
        <v>4</v>
      </c>
      <c r="F7" s="36">
        <v>3</v>
      </c>
      <c r="G7" s="36"/>
      <c r="H7" s="36">
        <v>1</v>
      </c>
      <c r="I7" s="16">
        <f>M15+O19+O25+M36</f>
        <v>6</v>
      </c>
      <c r="J7" s="17" t="s">
        <v>15</v>
      </c>
      <c r="K7" s="18">
        <f>O15+M19+M25+O36</f>
        <v>5</v>
      </c>
      <c r="L7" s="19">
        <f>F7*3+G7*1</f>
        <v>9</v>
      </c>
      <c r="M7" s="4">
        <v>2</v>
      </c>
      <c r="N7" s="4"/>
      <c r="O7" s="4"/>
      <c r="P7" s="5"/>
      <c r="Q7" s="49" t="s">
        <v>50</v>
      </c>
      <c r="R7" s="50"/>
      <c r="S7" s="50"/>
      <c r="T7" s="51"/>
      <c r="U7" s="36">
        <v>4</v>
      </c>
      <c r="V7" s="36">
        <v>1</v>
      </c>
      <c r="W7" s="36">
        <v>1</v>
      </c>
      <c r="X7" s="37">
        <v>2</v>
      </c>
      <c r="Y7" s="20">
        <f>AC16+AE20+AE26+AC37</f>
        <v>6</v>
      </c>
      <c r="Z7" s="21" t="s">
        <v>15</v>
      </c>
      <c r="AA7" s="22">
        <f>AE16+AC20+AC26+AE37</f>
        <v>3</v>
      </c>
      <c r="AB7" s="19">
        <f>V7*3+W7*1</f>
        <v>4</v>
      </c>
      <c r="AC7" s="4">
        <v>4</v>
      </c>
      <c r="AD7" s="4"/>
      <c r="AE7" s="4"/>
    </row>
    <row r="8" spans="1:31" ht="20.100000000000001" customHeight="1" x14ac:dyDescent="0.4">
      <c r="A8" s="49" t="s">
        <v>26</v>
      </c>
      <c r="B8" s="50"/>
      <c r="C8" s="50"/>
      <c r="D8" s="51"/>
      <c r="E8" s="36">
        <v>4</v>
      </c>
      <c r="F8" s="36"/>
      <c r="G8" s="36"/>
      <c r="H8" s="36">
        <v>4</v>
      </c>
      <c r="I8" s="16">
        <f>O15+M21+O27+M38</f>
        <v>5</v>
      </c>
      <c r="J8" s="17" t="s">
        <v>15</v>
      </c>
      <c r="K8" s="18">
        <f>M15+O21+M27+O38</f>
        <v>12</v>
      </c>
      <c r="L8" s="19">
        <f>F8*3+G8*1</f>
        <v>0</v>
      </c>
      <c r="M8" s="4">
        <v>5</v>
      </c>
      <c r="N8" s="4"/>
      <c r="O8" s="4"/>
      <c r="P8" s="5"/>
      <c r="Q8" s="49" t="s">
        <v>29</v>
      </c>
      <c r="R8" s="50"/>
      <c r="S8" s="50"/>
      <c r="T8" s="51"/>
      <c r="U8" s="36">
        <v>4</v>
      </c>
      <c r="V8" s="36">
        <v>1</v>
      </c>
      <c r="W8" s="36">
        <v>2</v>
      </c>
      <c r="X8" s="36">
        <v>1</v>
      </c>
      <c r="Y8" s="16">
        <f>AE16+AC22+AE28+AC39</f>
        <v>7</v>
      </c>
      <c r="Z8" s="17" t="s">
        <v>15</v>
      </c>
      <c r="AA8" s="18">
        <f>AC16+AE22+AC28+AE39</f>
        <v>9</v>
      </c>
      <c r="AB8" s="19">
        <f>V8*3+W8*1</f>
        <v>5</v>
      </c>
      <c r="AC8" s="4">
        <v>2</v>
      </c>
      <c r="AD8" s="4"/>
      <c r="AE8" s="4"/>
    </row>
    <row r="9" spans="1:31" ht="20.100000000000001" customHeight="1" x14ac:dyDescent="0.4">
      <c r="A9" s="49" t="s">
        <v>51</v>
      </c>
      <c r="B9" s="50"/>
      <c r="C9" s="50"/>
      <c r="D9" s="51"/>
      <c r="E9" s="36">
        <v>4</v>
      </c>
      <c r="F9" s="36">
        <v>1</v>
      </c>
      <c r="G9" s="36">
        <v>2</v>
      </c>
      <c r="H9" s="36">
        <v>1</v>
      </c>
      <c r="I9" s="16">
        <f>M17+O21+M25+O34</f>
        <v>6</v>
      </c>
      <c r="J9" s="17" t="s">
        <v>15</v>
      </c>
      <c r="K9" s="18">
        <f>O17+M21+O25+M34</f>
        <v>5</v>
      </c>
      <c r="L9" s="19">
        <f>F9*3+G9*1</f>
        <v>5</v>
      </c>
      <c r="M9" s="4">
        <v>3</v>
      </c>
      <c r="N9" s="4"/>
      <c r="O9" s="4"/>
      <c r="P9" s="5"/>
      <c r="Q9" s="49" t="s">
        <v>38</v>
      </c>
      <c r="R9" s="50"/>
      <c r="S9" s="50"/>
      <c r="T9" s="51"/>
      <c r="U9" s="36">
        <v>4</v>
      </c>
      <c r="V9" s="36">
        <v>1</v>
      </c>
      <c r="W9" s="36">
        <v>2</v>
      </c>
      <c r="X9" s="36">
        <v>1</v>
      </c>
      <c r="Y9" s="16">
        <f>AC18+AE22+AC26+AE35</f>
        <v>4</v>
      </c>
      <c r="Z9" s="17" t="s">
        <v>15</v>
      </c>
      <c r="AA9" s="18">
        <f>AE18+AC22+AE26+AC35</f>
        <v>6</v>
      </c>
      <c r="AB9" s="19">
        <f>V9*3+W9*1</f>
        <v>5</v>
      </c>
      <c r="AC9" s="4">
        <v>3</v>
      </c>
      <c r="AD9" s="4"/>
      <c r="AE9" s="4"/>
    </row>
    <row r="10" spans="1:31" ht="20.100000000000001" customHeight="1" x14ac:dyDescent="0.4">
      <c r="A10" s="49" t="s">
        <v>32</v>
      </c>
      <c r="B10" s="50"/>
      <c r="C10" s="50"/>
      <c r="D10" s="51"/>
      <c r="E10" s="36">
        <v>4</v>
      </c>
      <c r="F10" s="36">
        <v>1</v>
      </c>
      <c r="G10" s="36">
        <v>1</v>
      </c>
      <c r="H10" s="36">
        <v>2</v>
      </c>
      <c r="I10" s="16">
        <f>O17+M23+M27+O36</f>
        <v>6</v>
      </c>
      <c r="J10" s="17" t="s">
        <v>15</v>
      </c>
      <c r="K10" s="18">
        <f>M17+O23+O27+M36</f>
        <v>8</v>
      </c>
      <c r="L10" s="19">
        <f>F10*3+G10*1</f>
        <v>4</v>
      </c>
      <c r="M10" s="4">
        <v>4</v>
      </c>
      <c r="N10" s="4"/>
      <c r="O10" s="4"/>
      <c r="P10" s="5"/>
      <c r="Q10" s="49" t="s">
        <v>30</v>
      </c>
      <c r="R10" s="50"/>
      <c r="S10" s="50"/>
      <c r="T10" s="51"/>
      <c r="U10" s="36">
        <v>4</v>
      </c>
      <c r="V10" s="36"/>
      <c r="W10" s="36">
        <v>2</v>
      </c>
      <c r="X10" s="36">
        <v>2</v>
      </c>
      <c r="Y10" s="16">
        <f>AE18+AC24+AC28+AE37</f>
        <v>1</v>
      </c>
      <c r="Z10" s="17" t="s">
        <v>15</v>
      </c>
      <c r="AA10" s="18">
        <f>AC18+AE24+AE28+AC37</f>
        <v>5</v>
      </c>
      <c r="AB10" s="19">
        <f>V10*3+W10*1</f>
        <v>2</v>
      </c>
      <c r="AC10" s="4">
        <v>5</v>
      </c>
      <c r="AD10" s="4"/>
      <c r="AE10" s="4"/>
    </row>
    <row r="11" spans="1:31" x14ac:dyDescent="0.35">
      <c r="A11" s="49" t="s">
        <v>52</v>
      </c>
      <c r="B11" s="50"/>
      <c r="C11" s="50"/>
      <c r="D11" s="51"/>
      <c r="E11" s="36">
        <v>4</v>
      </c>
      <c r="F11" s="36">
        <v>3</v>
      </c>
      <c r="G11" s="36">
        <v>1</v>
      </c>
      <c r="H11" s="36"/>
      <c r="I11" s="16">
        <f>M19+O23+M34+O38</f>
        <v>9</v>
      </c>
      <c r="J11" s="17" t="s">
        <v>15</v>
      </c>
      <c r="K11" s="18">
        <f>O19+M23+O34+M38</f>
        <v>2</v>
      </c>
      <c r="L11" s="19">
        <f>F11*3+G11*1</f>
        <v>10</v>
      </c>
      <c r="M11" s="2">
        <v>1</v>
      </c>
      <c r="Q11" s="49" t="s">
        <v>53</v>
      </c>
      <c r="R11" s="50"/>
      <c r="S11" s="50"/>
      <c r="T11" s="51"/>
      <c r="U11" s="36">
        <v>4</v>
      </c>
      <c r="V11" s="36">
        <v>3</v>
      </c>
      <c r="W11" s="36">
        <v>1</v>
      </c>
      <c r="X11" s="36"/>
      <c r="Y11" s="16">
        <f>AC20+AE24+AC35+AE39</f>
        <v>8</v>
      </c>
      <c r="Z11" s="17" t="s">
        <v>15</v>
      </c>
      <c r="AA11" s="18">
        <f>AE20+AC24+AE35+AC39</f>
        <v>3</v>
      </c>
      <c r="AB11" s="19">
        <f>V11*3+W11*1</f>
        <v>10</v>
      </c>
      <c r="AC11" s="2">
        <v>1</v>
      </c>
    </row>
    <row r="12" spans="1:31" ht="20.100000000000001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0"/>
      <c r="M12" s="9"/>
      <c r="N12" s="9"/>
      <c r="O12" s="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  <c r="AC12" s="9"/>
      <c r="AD12" s="9"/>
      <c r="AE12" s="9"/>
    </row>
    <row r="13" spans="1:31" ht="20.100000000000001" customHeight="1" x14ac:dyDescent="0.4">
      <c r="A13" s="6" t="s">
        <v>45</v>
      </c>
      <c r="B13" s="6"/>
      <c r="C13" s="6"/>
      <c r="E13" s="64"/>
      <c r="P13" s="13"/>
      <c r="Q13" s="6" t="s">
        <v>45</v>
      </c>
      <c r="R13" s="6"/>
      <c r="S13" s="6"/>
      <c r="U13" s="64"/>
    </row>
    <row r="14" spans="1:31" ht="19.5" customHeight="1" x14ac:dyDescent="0.35">
      <c r="A14" s="112" t="s">
        <v>31</v>
      </c>
      <c r="B14" s="113"/>
      <c r="C14" s="23" t="s">
        <v>17</v>
      </c>
      <c r="D14" s="114" t="s">
        <v>18</v>
      </c>
      <c r="E14" s="115"/>
      <c r="F14" s="115"/>
      <c r="G14" s="115"/>
      <c r="H14" s="115"/>
      <c r="I14" s="115"/>
      <c r="J14" s="115"/>
      <c r="K14" s="115"/>
      <c r="L14" s="116"/>
      <c r="M14" s="117" t="s">
        <v>6</v>
      </c>
      <c r="N14" s="118"/>
      <c r="O14" s="119"/>
      <c r="P14" s="25"/>
      <c r="Q14" s="112" t="s">
        <v>31</v>
      </c>
      <c r="R14" s="113"/>
      <c r="S14" s="23" t="s">
        <v>17</v>
      </c>
      <c r="T14" s="114" t="s">
        <v>18</v>
      </c>
      <c r="U14" s="115"/>
      <c r="V14" s="115"/>
      <c r="W14" s="115"/>
      <c r="X14" s="115"/>
      <c r="Y14" s="115"/>
      <c r="Z14" s="115"/>
      <c r="AA14" s="115"/>
      <c r="AB14" s="116"/>
      <c r="AC14" s="117" t="s">
        <v>6</v>
      </c>
      <c r="AD14" s="118"/>
      <c r="AE14" s="119"/>
    </row>
    <row r="15" spans="1:31" ht="19.5" customHeight="1" x14ac:dyDescent="0.35">
      <c r="A15" s="111">
        <v>0.35416666666666669</v>
      </c>
      <c r="B15" s="111"/>
      <c r="C15" s="72">
        <v>1</v>
      </c>
      <c r="D15" s="57" t="s">
        <v>98</v>
      </c>
      <c r="E15" s="58"/>
      <c r="F15" s="58"/>
      <c r="G15" s="24" t="s">
        <v>15</v>
      </c>
      <c r="H15" s="58" t="s">
        <v>26</v>
      </c>
      <c r="I15" s="58"/>
      <c r="J15" s="58"/>
      <c r="K15" s="58"/>
      <c r="L15" s="59"/>
      <c r="M15" s="38">
        <v>1</v>
      </c>
      <c r="N15" s="24" t="s">
        <v>15</v>
      </c>
      <c r="O15" s="39">
        <v>0</v>
      </c>
      <c r="P15" s="25"/>
      <c r="Q15" s="120">
        <v>0.35416666666666669</v>
      </c>
      <c r="R15" s="121"/>
      <c r="S15" s="40"/>
      <c r="T15" s="60"/>
      <c r="U15" s="61"/>
      <c r="V15" s="61"/>
      <c r="W15" s="61"/>
      <c r="X15" s="61"/>
      <c r="Y15" s="61"/>
      <c r="Z15" s="61"/>
      <c r="AA15" s="61"/>
      <c r="AB15" s="62"/>
      <c r="AC15" s="41"/>
      <c r="AD15" s="42"/>
      <c r="AE15" s="43"/>
    </row>
    <row r="16" spans="1:31" ht="20.100000000000001" customHeight="1" x14ac:dyDescent="0.35">
      <c r="A16" s="120" t="s">
        <v>24</v>
      </c>
      <c r="B16" s="121"/>
      <c r="C16" s="71"/>
      <c r="D16" s="60"/>
      <c r="E16" s="61"/>
      <c r="F16" s="61"/>
      <c r="G16" s="61"/>
      <c r="H16" s="61"/>
      <c r="I16" s="61"/>
      <c r="J16" s="61"/>
      <c r="K16" s="61"/>
      <c r="L16" s="62"/>
      <c r="M16" s="41"/>
      <c r="N16" s="42"/>
      <c r="O16" s="43"/>
      <c r="P16" s="25"/>
      <c r="Q16" s="120" t="s">
        <v>24</v>
      </c>
      <c r="R16" s="121"/>
      <c r="S16" s="33">
        <v>1</v>
      </c>
      <c r="T16" s="57" t="s">
        <v>50</v>
      </c>
      <c r="U16" s="58"/>
      <c r="V16" s="58"/>
      <c r="W16" s="33" t="s">
        <v>15</v>
      </c>
      <c r="X16" s="58" t="s">
        <v>29</v>
      </c>
      <c r="Y16" s="58"/>
      <c r="Z16" s="58"/>
      <c r="AA16" s="58"/>
      <c r="AB16" s="59"/>
      <c r="AC16" s="38">
        <v>5</v>
      </c>
      <c r="AD16" s="24" t="s">
        <v>15</v>
      </c>
      <c r="AE16" s="39">
        <v>0</v>
      </c>
    </row>
    <row r="17" spans="1:31" ht="20.100000000000001" customHeight="1" x14ac:dyDescent="0.35">
      <c r="A17" s="111">
        <v>0.4236111111111111</v>
      </c>
      <c r="B17" s="111"/>
      <c r="C17" s="72">
        <v>1</v>
      </c>
      <c r="D17" s="57" t="s">
        <v>51</v>
      </c>
      <c r="E17" s="58"/>
      <c r="F17" s="58"/>
      <c r="G17" s="24" t="s">
        <v>15</v>
      </c>
      <c r="H17" s="58" t="s">
        <v>32</v>
      </c>
      <c r="I17" s="58"/>
      <c r="J17" s="58"/>
      <c r="K17" s="58"/>
      <c r="L17" s="59"/>
      <c r="M17" s="38">
        <v>1</v>
      </c>
      <c r="N17" s="24" t="s">
        <v>15</v>
      </c>
      <c r="O17" s="39">
        <v>1</v>
      </c>
      <c r="P17" s="25"/>
      <c r="Q17" s="111">
        <v>0.4236111111111111</v>
      </c>
      <c r="R17" s="111"/>
      <c r="S17" s="40"/>
      <c r="T17" s="60"/>
      <c r="U17" s="61"/>
      <c r="V17" s="61"/>
      <c r="W17" s="61"/>
      <c r="X17" s="61"/>
      <c r="Y17" s="61"/>
      <c r="Z17" s="61"/>
      <c r="AA17" s="61"/>
      <c r="AB17" s="62"/>
      <c r="AC17" s="41"/>
      <c r="AD17" s="42"/>
      <c r="AE17" s="43"/>
    </row>
    <row r="18" spans="1:31" ht="20.100000000000001" customHeight="1" x14ac:dyDescent="0.35">
      <c r="A18" s="111">
        <v>0.45833333333333331</v>
      </c>
      <c r="B18" s="111"/>
      <c r="C18" s="71"/>
      <c r="D18" s="60"/>
      <c r="E18" s="61"/>
      <c r="F18" s="61"/>
      <c r="G18" s="61"/>
      <c r="H18" s="61"/>
      <c r="I18" s="61"/>
      <c r="J18" s="61"/>
      <c r="K18" s="61"/>
      <c r="L18" s="62"/>
      <c r="M18" s="41"/>
      <c r="N18" s="42"/>
      <c r="O18" s="43"/>
      <c r="P18" s="25"/>
      <c r="Q18" s="111">
        <v>0.45833333333333331</v>
      </c>
      <c r="R18" s="111"/>
      <c r="S18" s="33">
        <v>1</v>
      </c>
      <c r="T18" s="57" t="s">
        <v>38</v>
      </c>
      <c r="U18" s="58"/>
      <c r="V18" s="58"/>
      <c r="W18" s="33" t="s">
        <v>15</v>
      </c>
      <c r="X18" s="58" t="s">
        <v>30</v>
      </c>
      <c r="Y18" s="58"/>
      <c r="Z18" s="58"/>
      <c r="AA18" s="58"/>
      <c r="AB18" s="59"/>
      <c r="AC18" s="38">
        <v>0</v>
      </c>
      <c r="AD18" s="24" t="s">
        <v>15</v>
      </c>
      <c r="AE18" s="39">
        <v>0</v>
      </c>
    </row>
    <row r="19" spans="1:31" ht="20.100000000000001" customHeight="1" x14ac:dyDescent="0.35">
      <c r="A19" s="111">
        <v>0.49305555555555558</v>
      </c>
      <c r="B19" s="111"/>
      <c r="C19" s="72">
        <v>1</v>
      </c>
      <c r="D19" s="57" t="s">
        <v>52</v>
      </c>
      <c r="E19" s="58"/>
      <c r="F19" s="58"/>
      <c r="G19" s="24" t="s">
        <v>15</v>
      </c>
      <c r="H19" s="58" t="s">
        <v>98</v>
      </c>
      <c r="I19" s="58"/>
      <c r="J19" s="58"/>
      <c r="K19" s="58"/>
      <c r="L19" s="59"/>
      <c r="M19" s="38">
        <v>2</v>
      </c>
      <c r="N19" s="24" t="s">
        <v>15</v>
      </c>
      <c r="O19" s="39">
        <v>0</v>
      </c>
      <c r="P19" s="25"/>
      <c r="Q19" s="111">
        <v>0.49305555555555558</v>
      </c>
      <c r="R19" s="111"/>
      <c r="S19" s="40"/>
      <c r="T19" s="60"/>
      <c r="U19" s="61"/>
      <c r="V19" s="61"/>
      <c r="W19" s="61"/>
      <c r="X19" s="61"/>
      <c r="Y19" s="61"/>
      <c r="Z19" s="61"/>
      <c r="AA19" s="61"/>
      <c r="AB19" s="62"/>
      <c r="AC19" s="41"/>
      <c r="AD19" s="42"/>
      <c r="AE19" s="43"/>
    </row>
    <row r="20" spans="1:31" ht="20.100000000000001" customHeight="1" x14ac:dyDescent="0.35">
      <c r="A20" s="111">
        <v>0.52777777777777779</v>
      </c>
      <c r="B20" s="111"/>
      <c r="C20" s="71"/>
      <c r="D20" s="60"/>
      <c r="E20" s="61"/>
      <c r="F20" s="61"/>
      <c r="G20" s="61"/>
      <c r="H20" s="61"/>
      <c r="I20" s="61"/>
      <c r="J20" s="61"/>
      <c r="K20" s="61"/>
      <c r="L20" s="62"/>
      <c r="M20" s="41"/>
      <c r="N20" s="42"/>
      <c r="O20" s="43"/>
      <c r="P20" s="25"/>
      <c r="Q20" s="111">
        <v>0.52777777777777779</v>
      </c>
      <c r="R20" s="111"/>
      <c r="S20" s="33">
        <v>1</v>
      </c>
      <c r="T20" s="57" t="s">
        <v>53</v>
      </c>
      <c r="U20" s="58"/>
      <c r="V20" s="58"/>
      <c r="W20" s="33" t="s">
        <v>15</v>
      </c>
      <c r="X20" s="58" t="s">
        <v>50</v>
      </c>
      <c r="Y20" s="58"/>
      <c r="Z20" s="58"/>
      <c r="AA20" s="58"/>
      <c r="AB20" s="59"/>
      <c r="AC20" s="38">
        <v>2</v>
      </c>
      <c r="AD20" s="24" t="s">
        <v>15</v>
      </c>
      <c r="AE20" s="39">
        <v>1</v>
      </c>
    </row>
    <row r="21" spans="1:31" ht="20.100000000000001" customHeight="1" x14ac:dyDescent="0.35">
      <c r="A21" s="111">
        <v>0.5625</v>
      </c>
      <c r="B21" s="111"/>
      <c r="C21" s="72">
        <v>1</v>
      </c>
      <c r="D21" s="57" t="s">
        <v>26</v>
      </c>
      <c r="E21" s="58"/>
      <c r="F21" s="58"/>
      <c r="G21" s="24" t="s">
        <v>15</v>
      </c>
      <c r="H21" s="58" t="s">
        <v>51</v>
      </c>
      <c r="I21" s="58"/>
      <c r="J21" s="58"/>
      <c r="K21" s="58"/>
      <c r="L21" s="59"/>
      <c r="M21" s="38">
        <v>1</v>
      </c>
      <c r="N21" s="24" t="s">
        <v>15</v>
      </c>
      <c r="O21" s="39">
        <v>3</v>
      </c>
      <c r="P21" s="25"/>
      <c r="Q21" s="111">
        <v>0.5625</v>
      </c>
      <c r="R21" s="111"/>
      <c r="S21" s="40"/>
      <c r="T21" s="60"/>
      <c r="U21" s="61"/>
      <c r="V21" s="61"/>
      <c r="W21" s="61"/>
      <c r="X21" s="61"/>
      <c r="Y21" s="61"/>
      <c r="Z21" s="61"/>
      <c r="AA21" s="61"/>
      <c r="AB21" s="62"/>
      <c r="AC21" s="41"/>
      <c r="AD21" s="42"/>
      <c r="AE21" s="43"/>
    </row>
    <row r="22" spans="1:31" ht="20.100000000000001" customHeight="1" x14ac:dyDescent="0.35">
      <c r="A22" s="111">
        <v>0.59722222222222221</v>
      </c>
      <c r="B22" s="111"/>
      <c r="C22" s="71"/>
      <c r="D22" s="60"/>
      <c r="E22" s="61"/>
      <c r="F22" s="61"/>
      <c r="G22" s="61"/>
      <c r="H22" s="61"/>
      <c r="I22" s="61"/>
      <c r="J22" s="61"/>
      <c r="K22" s="61"/>
      <c r="L22" s="62"/>
      <c r="M22" s="41"/>
      <c r="N22" s="42"/>
      <c r="O22" s="43"/>
      <c r="P22" s="25"/>
      <c r="Q22" s="111">
        <v>0.59722222222222221</v>
      </c>
      <c r="R22" s="111"/>
      <c r="S22" s="33">
        <v>1</v>
      </c>
      <c r="T22" s="57" t="s">
        <v>29</v>
      </c>
      <c r="U22" s="58"/>
      <c r="V22" s="58"/>
      <c r="W22" s="33" t="s">
        <v>15</v>
      </c>
      <c r="X22" s="58" t="s">
        <v>38</v>
      </c>
      <c r="Y22" s="58"/>
      <c r="Z22" s="58"/>
      <c r="AA22" s="58"/>
      <c r="AB22" s="59"/>
      <c r="AC22" s="38">
        <v>3</v>
      </c>
      <c r="AD22" s="24" t="s">
        <v>15</v>
      </c>
      <c r="AE22" s="39">
        <v>3</v>
      </c>
    </row>
    <row r="23" spans="1:31" ht="20.100000000000001" customHeight="1" x14ac:dyDescent="0.35">
      <c r="A23" s="111">
        <v>0.63194444444444442</v>
      </c>
      <c r="B23" s="111"/>
      <c r="C23" s="72">
        <v>1</v>
      </c>
      <c r="D23" s="57" t="s">
        <v>32</v>
      </c>
      <c r="E23" s="58"/>
      <c r="F23" s="58"/>
      <c r="G23" s="24" t="s">
        <v>15</v>
      </c>
      <c r="H23" s="58" t="s">
        <v>52</v>
      </c>
      <c r="I23" s="58"/>
      <c r="J23" s="58"/>
      <c r="K23" s="58"/>
      <c r="L23" s="59"/>
      <c r="M23" s="38">
        <v>0</v>
      </c>
      <c r="N23" s="24" t="s">
        <v>15</v>
      </c>
      <c r="O23" s="39">
        <v>3</v>
      </c>
      <c r="P23" s="25"/>
      <c r="Q23" s="111">
        <v>0.63194444444444442</v>
      </c>
      <c r="R23" s="111"/>
      <c r="S23" s="40"/>
      <c r="T23" s="60"/>
      <c r="U23" s="61"/>
      <c r="V23" s="61"/>
      <c r="W23" s="61"/>
      <c r="X23" s="61"/>
      <c r="Y23" s="61"/>
      <c r="Z23" s="61"/>
      <c r="AA23" s="61"/>
      <c r="AB23" s="62"/>
      <c r="AC23" s="41"/>
      <c r="AD23" s="42"/>
      <c r="AE23" s="43"/>
    </row>
    <row r="24" spans="1:31" ht="20.100000000000001" customHeight="1" x14ac:dyDescent="0.35">
      <c r="A24" s="111">
        <v>0.66666666666666663</v>
      </c>
      <c r="B24" s="111"/>
      <c r="C24" s="71"/>
      <c r="D24" s="60"/>
      <c r="E24" s="61"/>
      <c r="F24" s="61"/>
      <c r="G24" s="61"/>
      <c r="H24" s="61"/>
      <c r="I24" s="61"/>
      <c r="J24" s="61"/>
      <c r="K24" s="61"/>
      <c r="L24" s="62"/>
      <c r="M24" s="41"/>
      <c r="N24" s="42"/>
      <c r="O24" s="43"/>
      <c r="P24" s="25"/>
      <c r="Q24" s="111">
        <v>0.66666666666666663</v>
      </c>
      <c r="R24" s="111"/>
      <c r="S24" s="33">
        <v>1</v>
      </c>
      <c r="T24" s="57" t="s">
        <v>30</v>
      </c>
      <c r="U24" s="58"/>
      <c r="V24" s="58"/>
      <c r="W24" s="33" t="s">
        <v>15</v>
      </c>
      <c r="X24" s="58" t="s">
        <v>53</v>
      </c>
      <c r="Y24" s="58"/>
      <c r="Z24" s="58"/>
      <c r="AA24" s="58"/>
      <c r="AB24" s="59"/>
      <c r="AC24" s="38">
        <v>1</v>
      </c>
      <c r="AD24" s="24" t="s">
        <v>15</v>
      </c>
      <c r="AE24" s="39">
        <v>2</v>
      </c>
    </row>
    <row r="25" spans="1:31" ht="20.100000000000001" customHeight="1" x14ac:dyDescent="0.35">
      <c r="A25" s="111">
        <v>0.70138888888888884</v>
      </c>
      <c r="B25" s="111"/>
      <c r="C25" s="72">
        <v>1</v>
      </c>
      <c r="D25" s="57" t="s">
        <v>51</v>
      </c>
      <c r="E25" s="58"/>
      <c r="F25" s="58"/>
      <c r="G25" s="24" t="s">
        <v>15</v>
      </c>
      <c r="H25" s="58" t="s">
        <v>98</v>
      </c>
      <c r="I25" s="58"/>
      <c r="J25" s="58"/>
      <c r="K25" s="58"/>
      <c r="L25" s="59"/>
      <c r="M25" s="38">
        <v>2</v>
      </c>
      <c r="N25" s="24" t="s">
        <v>15</v>
      </c>
      <c r="O25" s="39">
        <v>3</v>
      </c>
      <c r="P25" s="25"/>
      <c r="Q25" s="111">
        <v>0.70138888888888884</v>
      </c>
      <c r="R25" s="111"/>
      <c r="S25" s="40"/>
      <c r="T25" s="60"/>
      <c r="U25" s="61"/>
      <c r="V25" s="61"/>
      <c r="W25" s="61"/>
      <c r="X25" s="61"/>
      <c r="Y25" s="61"/>
      <c r="Z25" s="61"/>
      <c r="AA25" s="61"/>
      <c r="AB25" s="62"/>
      <c r="AC25" s="41"/>
      <c r="AD25" s="42"/>
      <c r="AE25" s="43"/>
    </row>
    <row r="26" spans="1:31" ht="20.100000000000001" customHeight="1" x14ac:dyDescent="0.35">
      <c r="A26" s="111">
        <v>0.73611111111111116</v>
      </c>
      <c r="B26" s="111"/>
      <c r="C26" s="71"/>
      <c r="D26" s="60"/>
      <c r="E26" s="61"/>
      <c r="F26" s="61"/>
      <c r="G26" s="61"/>
      <c r="H26" s="61"/>
      <c r="I26" s="61"/>
      <c r="J26" s="61"/>
      <c r="K26" s="61"/>
      <c r="L26" s="62"/>
      <c r="M26" s="41"/>
      <c r="N26" s="42"/>
      <c r="O26" s="43"/>
      <c r="P26" s="25"/>
      <c r="Q26" s="111">
        <v>0.73611111111111116</v>
      </c>
      <c r="R26" s="111"/>
      <c r="S26" s="33">
        <v>1</v>
      </c>
      <c r="T26" s="57" t="s">
        <v>38</v>
      </c>
      <c r="U26" s="58"/>
      <c r="V26" s="58"/>
      <c r="W26" s="33" t="s">
        <v>15</v>
      </c>
      <c r="X26" s="58" t="s">
        <v>50</v>
      </c>
      <c r="Y26" s="58"/>
      <c r="Z26" s="58"/>
      <c r="AA26" s="58"/>
      <c r="AB26" s="59"/>
      <c r="AC26" s="38">
        <v>1</v>
      </c>
      <c r="AD26" s="24" t="s">
        <v>15</v>
      </c>
      <c r="AE26" s="39">
        <v>0</v>
      </c>
    </row>
    <row r="27" spans="1:31" ht="20.100000000000001" customHeight="1" x14ac:dyDescent="0.35">
      <c r="A27" s="111">
        <v>0.77083333333333337</v>
      </c>
      <c r="B27" s="111"/>
      <c r="C27" s="72">
        <v>1</v>
      </c>
      <c r="D27" s="57" t="s">
        <v>32</v>
      </c>
      <c r="E27" s="58"/>
      <c r="F27" s="58"/>
      <c r="G27" s="24" t="s">
        <v>15</v>
      </c>
      <c r="H27" s="58" t="s">
        <v>26</v>
      </c>
      <c r="I27" s="58"/>
      <c r="J27" s="58"/>
      <c r="K27" s="58"/>
      <c r="L27" s="59"/>
      <c r="M27" s="38">
        <v>4</v>
      </c>
      <c r="N27" s="24" t="s">
        <v>15</v>
      </c>
      <c r="O27" s="39">
        <v>2</v>
      </c>
      <c r="P27" s="25"/>
      <c r="Q27" s="111">
        <v>0.77083333333333337</v>
      </c>
      <c r="R27" s="111"/>
      <c r="S27" s="40"/>
      <c r="T27" s="60"/>
      <c r="U27" s="61"/>
      <c r="V27" s="61"/>
      <c r="W27" s="61"/>
      <c r="X27" s="61"/>
      <c r="Y27" s="61"/>
      <c r="Z27" s="61"/>
      <c r="AA27" s="61"/>
      <c r="AB27" s="62"/>
      <c r="AC27" s="41"/>
      <c r="AD27" s="42"/>
      <c r="AE27" s="43"/>
    </row>
    <row r="28" spans="1:31" ht="20.100000000000001" customHeight="1" x14ac:dyDescent="0.35">
      <c r="A28" s="111">
        <v>0.80555555555555547</v>
      </c>
      <c r="B28" s="111"/>
      <c r="C28" s="40"/>
      <c r="D28" s="60"/>
      <c r="E28" s="61"/>
      <c r="F28" s="61"/>
      <c r="G28" s="61"/>
      <c r="H28" s="61"/>
      <c r="I28" s="61"/>
      <c r="J28" s="61"/>
      <c r="K28" s="61"/>
      <c r="L28" s="62"/>
      <c r="M28" s="41"/>
      <c r="N28" s="42"/>
      <c r="O28" s="43"/>
      <c r="P28" s="7"/>
      <c r="Q28" s="111">
        <v>0.80555555555555547</v>
      </c>
      <c r="R28" s="111"/>
      <c r="S28" s="33">
        <v>1</v>
      </c>
      <c r="T28" s="57" t="s">
        <v>30</v>
      </c>
      <c r="U28" s="58"/>
      <c r="V28" s="58"/>
      <c r="W28" s="33" t="s">
        <v>15</v>
      </c>
      <c r="X28" s="58" t="s">
        <v>29</v>
      </c>
      <c r="Y28" s="58"/>
      <c r="Z28" s="58"/>
      <c r="AA28" s="58"/>
      <c r="AB28" s="59"/>
      <c r="AC28" s="38">
        <v>0</v>
      </c>
      <c r="AD28" s="24" t="s">
        <v>15</v>
      </c>
      <c r="AE28" s="39">
        <v>3</v>
      </c>
    </row>
    <row r="29" spans="1:31" ht="15.9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30" customHeight="1" x14ac:dyDescent="0.6">
      <c r="A30" s="95" t="s">
        <v>48</v>
      </c>
      <c r="B30" s="96"/>
      <c r="C30" s="96"/>
      <c r="D30" s="96"/>
      <c r="E30" s="96"/>
      <c r="F30" s="96"/>
      <c r="G30" s="96"/>
      <c r="H30" s="96"/>
      <c r="I30" s="95" t="s">
        <v>49</v>
      </c>
      <c r="J30" s="96"/>
      <c r="K30" s="96"/>
      <c r="L30" s="96"/>
      <c r="M30" s="96"/>
      <c r="N30" s="96"/>
      <c r="O30" s="96"/>
      <c r="P30" s="96"/>
      <c r="Q30" s="26"/>
      <c r="R30" s="26"/>
      <c r="S30" s="2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1" customHeight="1" x14ac:dyDescent="0.6">
      <c r="A31" s="34"/>
      <c r="B31" s="14"/>
      <c r="C31" s="14"/>
      <c r="D31" s="14"/>
      <c r="E31" s="14"/>
      <c r="F31" s="14"/>
      <c r="G31" s="14"/>
      <c r="H31" s="14"/>
      <c r="I31" s="27"/>
      <c r="J31" s="27"/>
      <c r="K31" s="27"/>
      <c r="L31" s="27"/>
      <c r="M31" s="27"/>
      <c r="N31" s="7"/>
      <c r="O31" s="7"/>
      <c r="P31" s="25"/>
      <c r="Q31" s="26"/>
      <c r="R31" s="26"/>
      <c r="S31" s="2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0.100000000000001" customHeight="1" x14ac:dyDescent="0.4">
      <c r="A32" s="44" t="s">
        <v>46</v>
      </c>
      <c r="B32" s="35"/>
      <c r="C32" s="35"/>
      <c r="D32" s="35"/>
      <c r="E32" s="64"/>
      <c r="F32" s="35"/>
      <c r="G32" s="35"/>
      <c r="H32" s="35"/>
      <c r="I32" s="35"/>
      <c r="J32" s="35"/>
      <c r="K32" s="35"/>
      <c r="L32" s="35"/>
      <c r="M32" s="27"/>
      <c r="N32" s="27"/>
      <c r="O32" s="27"/>
      <c r="P32" s="27"/>
      <c r="Q32" s="44" t="s">
        <v>46</v>
      </c>
      <c r="R32" s="27"/>
      <c r="S32" s="27"/>
      <c r="T32" s="27"/>
      <c r="U32" s="64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20.100000000000001" customHeight="1" x14ac:dyDescent="0.35">
      <c r="A33" s="112" t="s">
        <v>31</v>
      </c>
      <c r="B33" s="113"/>
      <c r="C33" s="23" t="s">
        <v>17</v>
      </c>
      <c r="D33" s="114" t="s">
        <v>18</v>
      </c>
      <c r="E33" s="115"/>
      <c r="F33" s="115"/>
      <c r="G33" s="115"/>
      <c r="H33" s="115"/>
      <c r="I33" s="115"/>
      <c r="J33" s="115"/>
      <c r="K33" s="115"/>
      <c r="L33" s="116"/>
      <c r="M33" s="117" t="s">
        <v>6</v>
      </c>
      <c r="N33" s="118"/>
      <c r="O33" s="119"/>
      <c r="P33" s="25"/>
      <c r="Q33" s="112" t="s">
        <v>31</v>
      </c>
      <c r="R33" s="113"/>
      <c r="S33" s="23" t="s">
        <v>17</v>
      </c>
      <c r="T33" s="114" t="s">
        <v>18</v>
      </c>
      <c r="U33" s="115"/>
      <c r="V33" s="115"/>
      <c r="W33" s="115"/>
      <c r="X33" s="115"/>
      <c r="Y33" s="115"/>
      <c r="Z33" s="115"/>
      <c r="AA33" s="115"/>
      <c r="AB33" s="116"/>
      <c r="AC33" s="117" t="s">
        <v>6</v>
      </c>
      <c r="AD33" s="118"/>
      <c r="AE33" s="119"/>
    </row>
    <row r="34" spans="1:31" ht="20.100000000000001" customHeight="1" x14ac:dyDescent="0.35">
      <c r="A34" s="111">
        <v>0.35416666666666669</v>
      </c>
      <c r="B34" s="111"/>
      <c r="C34" s="33">
        <v>1</v>
      </c>
      <c r="D34" s="57" t="s">
        <v>52</v>
      </c>
      <c r="E34" s="58"/>
      <c r="F34" s="58"/>
      <c r="G34" s="24" t="s">
        <v>15</v>
      </c>
      <c r="H34" s="58" t="s">
        <v>51</v>
      </c>
      <c r="I34" s="58"/>
      <c r="J34" s="58"/>
      <c r="K34" s="58"/>
      <c r="L34" s="59"/>
      <c r="M34" s="38">
        <v>0</v>
      </c>
      <c r="N34" s="24" t="s">
        <v>15</v>
      </c>
      <c r="O34" s="39">
        <v>0</v>
      </c>
      <c r="P34" s="25"/>
      <c r="Q34" s="120">
        <v>0.35416666666666669</v>
      </c>
      <c r="R34" s="121"/>
      <c r="S34" s="40"/>
      <c r="T34" s="60"/>
      <c r="U34" s="61"/>
      <c r="V34" s="61"/>
      <c r="W34" s="61"/>
      <c r="X34" s="61"/>
      <c r="Y34" s="61"/>
      <c r="Z34" s="61"/>
      <c r="AA34" s="61"/>
      <c r="AB34" s="62"/>
      <c r="AC34" s="41"/>
      <c r="AD34" s="42"/>
      <c r="AE34" s="43"/>
    </row>
    <row r="35" spans="1:31" ht="20.100000000000001" customHeight="1" x14ac:dyDescent="0.35">
      <c r="A35" s="120" t="s">
        <v>24</v>
      </c>
      <c r="B35" s="121"/>
      <c r="C35" s="40"/>
      <c r="D35" s="60"/>
      <c r="E35" s="61"/>
      <c r="F35" s="61"/>
      <c r="G35" s="61"/>
      <c r="H35" s="61"/>
      <c r="I35" s="61"/>
      <c r="J35" s="61"/>
      <c r="K35" s="61"/>
      <c r="L35" s="62"/>
      <c r="M35" s="41"/>
      <c r="N35" s="42"/>
      <c r="O35" s="43"/>
      <c r="P35" s="25"/>
      <c r="Q35" s="120" t="s">
        <v>24</v>
      </c>
      <c r="R35" s="121"/>
      <c r="S35" s="33">
        <v>1</v>
      </c>
      <c r="T35" s="57" t="s">
        <v>53</v>
      </c>
      <c r="U35" s="58"/>
      <c r="V35" s="58"/>
      <c r="W35" s="24" t="s">
        <v>15</v>
      </c>
      <c r="X35" s="58" t="s">
        <v>38</v>
      </c>
      <c r="Y35" s="58"/>
      <c r="Z35" s="58"/>
      <c r="AA35" s="58"/>
      <c r="AB35" s="59"/>
      <c r="AC35" s="38">
        <v>3</v>
      </c>
      <c r="AD35" s="24" t="s">
        <v>15</v>
      </c>
      <c r="AE35" s="39">
        <v>0</v>
      </c>
    </row>
    <row r="36" spans="1:31" ht="20.100000000000001" customHeight="1" x14ac:dyDescent="0.35">
      <c r="A36" s="111">
        <v>0.4236111111111111</v>
      </c>
      <c r="B36" s="111"/>
      <c r="C36" s="33">
        <v>1</v>
      </c>
      <c r="D36" s="57" t="s">
        <v>98</v>
      </c>
      <c r="E36" s="58"/>
      <c r="F36" s="58"/>
      <c r="G36" s="24" t="s">
        <v>15</v>
      </c>
      <c r="H36" s="58" t="s">
        <v>32</v>
      </c>
      <c r="I36" s="58"/>
      <c r="J36" s="58"/>
      <c r="K36" s="58"/>
      <c r="L36" s="59"/>
      <c r="M36" s="38">
        <v>2</v>
      </c>
      <c r="N36" s="24" t="s">
        <v>15</v>
      </c>
      <c r="O36" s="39">
        <v>1</v>
      </c>
      <c r="P36" s="25"/>
      <c r="Q36" s="111">
        <v>0.4236111111111111</v>
      </c>
      <c r="R36" s="111"/>
      <c r="S36" s="40"/>
      <c r="T36" s="60"/>
      <c r="U36" s="61"/>
      <c r="V36" s="61"/>
      <c r="W36" s="61"/>
      <c r="X36" s="61"/>
      <c r="Y36" s="61"/>
      <c r="Z36" s="61"/>
      <c r="AA36" s="61"/>
      <c r="AB36" s="62"/>
      <c r="AC36" s="41"/>
      <c r="AD36" s="42"/>
      <c r="AE36" s="43"/>
    </row>
    <row r="37" spans="1:31" ht="20.100000000000001" customHeight="1" x14ac:dyDescent="0.35">
      <c r="A37" s="111">
        <v>0.45833333333333331</v>
      </c>
      <c r="B37" s="111"/>
      <c r="C37" s="40"/>
      <c r="D37" s="60"/>
      <c r="E37" s="61"/>
      <c r="F37" s="61"/>
      <c r="G37" s="61"/>
      <c r="H37" s="61"/>
      <c r="I37" s="61"/>
      <c r="J37" s="61"/>
      <c r="K37" s="61"/>
      <c r="L37" s="62"/>
      <c r="M37" s="41"/>
      <c r="N37" s="42"/>
      <c r="O37" s="43"/>
      <c r="P37" s="25"/>
      <c r="Q37" s="111">
        <v>0.45833333333333331</v>
      </c>
      <c r="R37" s="111"/>
      <c r="S37" s="33">
        <v>1</v>
      </c>
      <c r="T37" s="57" t="s">
        <v>50</v>
      </c>
      <c r="U37" s="58"/>
      <c r="V37" s="58"/>
      <c r="W37" s="24" t="s">
        <v>15</v>
      </c>
      <c r="X37" s="58" t="s">
        <v>30</v>
      </c>
      <c r="Y37" s="58"/>
      <c r="Z37" s="58"/>
      <c r="AA37" s="58"/>
      <c r="AB37" s="59"/>
      <c r="AC37" s="38">
        <v>0</v>
      </c>
      <c r="AD37" s="24" t="s">
        <v>15</v>
      </c>
      <c r="AE37" s="39">
        <v>0</v>
      </c>
    </row>
    <row r="38" spans="1:31" ht="20.100000000000001" customHeight="1" x14ac:dyDescent="0.35">
      <c r="A38" s="111">
        <v>0.49305555555555558</v>
      </c>
      <c r="B38" s="111"/>
      <c r="C38" s="33">
        <v>1</v>
      </c>
      <c r="D38" s="57" t="s">
        <v>26</v>
      </c>
      <c r="E38" s="58"/>
      <c r="F38" s="58"/>
      <c r="G38" s="24" t="s">
        <v>15</v>
      </c>
      <c r="H38" s="58" t="s">
        <v>52</v>
      </c>
      <c r="I38" s="58"/>
      <c r="J38" s="58"/>
      <c r="K38" s="58"/>
      <c r="L38" s="59"/>
      <c r="M38" s="38">
        <v>2</v>
      </c>
      <c r="N38" s="24" t="s">
        <v>15</v>
      </c>
      <c r="O38" s="39">
        <v>4</v>
      </c>
      <c r="P38" s="25"/>
      <c r="Q38" s="111">
        <v>0.49305555555555558</v>
      </c>
      <c r="R38" s="111"/>
      <c r="S38" s="40"/>
      <c r="T38" s="60"/>
      <c r="U38" s="61"/>
      <c r="V38" s="61"/>
      <c r="W38" s="61"/>
      <c r="X38" s="61"/>
      <c r="Y38" s="61"/>
      <c r="Z38" s="61"/>
      <c r="AA38" s="61"/>
      <c r="AB38" s="62"/>
      <c r="AC38" s="41"/>
      <c r="AD38" s="42"/>
      <c r="AE38" s="43"/>
    </row>
    <row r="39" spans="1:31" ht="20.100000000000001" customHeight="1" x14ac:dyDescent="0.35">
      <c r="A39" s="111">
        <v>0.52777777777777779</v>
      </c>
      <c r="B39" s="111"/>
      <c r="C39" s="40"/>
      <c r="D39" s="60"/>
      <c r="E39" s="61"/>
      <c r="F39" s="61"/>
      <c r="G39" s="61"/>
      <c r="H39" s="61"/>
      <c r="I39" s="61"/>
      <c r="J39" s="61"/>
      <c r="K39" s="61"/>
      <c r="L39" s="62"/>
      <c r="M39" s="41"/>
      <c r="N39" s="42"/>
      <c r="O39" s="43"/>
      <c r="P39" s="25"/>
      <c r="Q39" s="111">
        <v>0.52777777777777779</v>
      </c>
      <c r="R39" s="111"/>
      <c r="S39" s="33">
        <v>1</v>
      </c>
      <c r="T39" s="57" t="s">
        <v>29</v>
      </c>
      <c r="U39" s="58"/>
      <c r="V39" s="58"/>
      <c r="W39" s="24" t="s">
        <v>15</v>
      </c>
      <c r="X39" s="58" t="s">
        <v>53</v>
      </c>
      <c r="Y39" s="58"/>
      <c r="Z39" s="58"/>
      <c r="AA39" s="58"/>
      <c r="AB39" s="59"/>
      <c r="AC39" s="38">
        <v>1</v>
      </c>
      <c r="AD39" s="24" t="s">
        <v>15</v>
      </c>
      <c r="AE39" s="39">
        <v>1</v>
      </c>
    </row>
    <row r="40" spans="1:31" ht="20.100000000000001" customHeight="1" x14ac:dyDescent="0.4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20.100000000000001" customHeight="1" x14ac:dyDescent="0.4">
      <c r="A41" s="28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7"/>
      <c r="O41" s="27"/>
      <c r="P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38.4" customHeight="1" x14ac:dyDescent="0.35">
      <c r="A42" s="112" t="s">
        <v>31</v>
      </c>
      <c r="B42" s="113"/>
      <c r="C42" s="23" t="s">
        <v>17</v>
      </c>
      <c r="D42" s="52" t="s">
        <v>18</v>
      </c>
      <c r="E42" s="23"/>
      <c r="F42" s="23"/>
      <c r="G42" s="23"/>
      <c r="H42" s="23"/>
      <c r="I42" s="23"/>
      <c r="J42" s="23"/>
      <c r="K42" s="23"/>
      <c r="L42" s="54"/>
      <c r="M42" s="73" t="s">
        <v>6</v>
      </c>
      <c r="N42" s="55"/>
      <c r="O42" s="56"/>
      <c r="P42" s="25"/>
      <c r="S42" s="30" t="s">
        <v>7</v>
      </c>
      <c r="T42" s="30"/>
      <c r="U42" s="30"/>
      <c r="V42" s="25"/>
      <c r="W42" s="25"/>
      <c r="X42" s="25"/>
      <c r="Y42" s="25"/>
      <c r="Z42" s="27"/>
      <c r="AA42" s="27"/>
      <c r="AB42" s="27"/>
      <c r="AC42" s="27"/>
      <c r="AD42" s="27"/>
      <c r="AE42" s="27"/>
    </row>
    <row r="43" spans="1:31" ht="20.100000000000001" customHeight="1" x14ac:dyDescent="0.35">
      <c r="A43" s="106">
        <v>0.5625</v>
      </c>
      <c r="B43" s="104"/>
      <c r="C43" s="109">
        <v>1</v>
      </c>
      <c r="D43" s="97" t="s">
        <v>130</v>
      </c>
      <c r="E43" s="98"/>
      <c r="F43" s="98"/>
      <c r="G43" s="98"/>
      <c r="H43" s="98"/>
      <c r="I43" s="98"/>
      <c r="J43" s="98"/>
      <c r="K43" s="98"/>
      <c r="L43" s="99"/>
      <c r="M43" s="100">
        <v>2</v>
      </c>
      <c r="N43" s="102" t="s">
        <v>15</v>
      </c>
      <c r="O43" s="104">
        <v>1</v>
      </c>
      <c r="P43" s="25"/>
      <c r="S43" s="31" t="s">
        <v>8</v>
      </c>
      <c r="T43" s="90" t="s">
        <v>153</v>
      </c>
      <c r="U43" s="91"/>
      <c r="V43" s="91"/>
      <c r="W43" s="91"/>
      <c r="X43" s="91"/>
      <c r="Y43" s="91"/>
      <c r="Z43" s="27"/>
      <c r="AA43" s="27"/>
      <c r="AB43" s="27"/>
      <c r="AC43" s="27"/>
      <c r="AD43" s="27"/>
      <c r="AE43" s="27"/>
    </row>
    <row r="44" spans="1:31" ht="20.100000000000001" customHeight="1" x14ac:dyDescent="0.35">
      <c r="A44" s="107"/>
      <c r="B44" s="108"/>
      <c r="C44" s="110"/>
      <c r="D44" s="92"/>
      <c r="E44" s="93"/>
      <c r="F44" s="93"/>
      <c r="G44" s="93"/>
      <c r="H44" s="93"/>
      <c r="I44" s="93"/>
      <c r="J44" s="93"/>
      <c r="K44" s="93"/>
      <c r="L44" s="94"/>
      <c r="M44" s="101"/>
      <c r="N44" s="103"/>
      <c r="O44" s="105"/>
      <c r="P44" s="25"/>
      <c r="S44" s="31" t="s">
        <v>9</v>
      </c>
      <c r="T44" s="90" t="s">
        <v>154</v>
      </c>
      <c r="U44" s="91"/>
      <c r="V44" s="91"/>
      <c r="W44" s="91"/>
      <c r="X44" s="91"/>
      <c r="Y44" s="91"/>
      <c r="Z44" s="27"/>
      <c r="AA44" s="27"/>
      <c r="AB44" s="27"/>
      <c r="AC44" s="27"/>
      <c r="AD44" s="27"/>
      <c r="AE44" s="27"/>
    </row>
    <row r="45" spans="1:31" ht="20.100000000000001" customHeight="1" x14ac:dyDescent="0.35">
      <c r="A45" s="106">
        <v>0.59722222222222221</v>
      </c>
      <c r="B45" s="104"/>
      <c r="C45" s="109">
        <v>1</v>
      </c>
      <c r="D45" s="97" t="s">
        <v>133</v>
      </c>
      <c r="E45" s="98"/>
      <c r="F45" s="98"/>
      <c r="G45" s="98"/>
      <c r="H45" s="98"/>
      <c r="I45" s="98"/>
      <c r="J45" s="98"/>
      <c r="K45" s="98"/>
      <c r="L45" s="99"/>
      <c r="M45" s="100">
        <v>0</v>
      </c>
      <c r="N45" s="102" t="s">
        <v>15</v>
      </c>
      <c r="O45" s="104">
        <v>4</v>
      </c>
      <c r="P45" s="25"/>
      <c r="S45" s="31" t="s">
        <v>10</v>
      </c>
      <c r="T45" s="90" t="s">
        <v>98</v>
      </c>
      <c r="U45" s="91"/>
      <c r="V45" s="91"/>
      <c r="W45" s="91"/>
      <c r="X45" s="91"/>
      <c r="Y45" s="91"/>
      <c r="Z45" s="27"/>
      <c r="AA45" s="27"/>
      <c r="AB45" s="27"/>
      <c r="AC45" s="27"/>
      <c r="AD45" s="27"/>
      <c r="AE45" s="27"/>
    </row>
    <row r="46" spans="1:31" ht="20.100000000000001" customHeight="1" x14ac:dyDescent="0.35">
      <c r="A46" s="107"/>
      <c r="B46" s="108"/>
      <c r="C46" s="110"/>
      <c r="D46" s="92"/>
      <c r="E46" s="93"/>
      <c r="F46" s="93"/>
      <c r="G46" s="93"/>
      <c r="H46" s="93"/>
      <c r="I46" s="93"/>
      <c r="J46" s="93"/>
      <c r="K46" s="93"/>
      <c r="L46" s="94"/>
      <c r="M46" s="101"/>
      <c r="N46" s="103"/>
      <c r="O46" s="105"/>
      <c r="P46" s="25"/>
      <c r="S46" s="31" t="s">
        <v>11</v>
      </c>
      <c r="T46" s="90" t="s">
        <v>150</v>
      </c>
      <c r="U46" s="91"/>
      <c r="V46" s="91"/>
      <c r="W46" s="91"/>
      <c r="X46" s="91"/>
      <c r="Y46" s="91"/>
      <c r="Z46" s="27"/>
      <c r="AA46" s="27"/>
      <c r="AB46" s="27"/>
      <c r="AC46" s="27"/>
      <c r="AD46" s="27"/>
      <c r="AE46" s="27"/>
    </row>
    <row r="47" spans="1:31" ht="20.100000000000001" customHeight="1" x14ac:dyDescent="0.35">
      <c r="A47" s="106">
        <v>0.63194444444444442</v>
      </c>
      <c r="B47" s="104"/>
      <c r="C47" s="109">
        <v>1</v>
      </c>
      <c r="D47" s="97" t="s">
        <v>134</v>
      </c>
      <c r="E47" s="98"/>
      <c r="F47" s="98"/>
      <c r="G47" s="98"/>
      <c r="H47" s="98"/>
      <c r="I47" s="98"/>
      <c r="J47" s="98"/>
      <c r="K47" s="98"/>
      <c r="L47" s="99"/>
      <c r="M47" s="100">
        <v>4</v>
      </c>
      <c r="N47" s="102"/>
      <c r="O47" s="104">
        <v>1</v>
      </c>
      <c r="P47" s="25"/>
      <c r="S47" s="31" t="s">
        <v>12</v>
      </c>
      <c r="T47" s="90" t="s">
        <v>149</v>
      </c>
      <c r="U47" s="91"/>
      <c r="V47" s="91"/>
      <c r="W47" s="91"/>
      <c r="X47" s="91"/>
      <c r="Y47" s="91"/>
      <c r="Z47" s="27"/>
      <c r="AA47" s="27"/>
      <c r="AB47" s="27"/>
      <c r="AC47" s="27"/>
      <c r="AD47" s="27"/>
      <c r="AE47" s="27"/>
    </row>
    <row r="48" spans="1:31" ht="20.100000000000001" customHeight="1" x14ac:dyDescent="0.35">
      <c r="A48" s="107"/>
      <c r="B48" s="108"/>
      <c r="C48" s="110"/>
      <c r="D48" s="92"/>
      <c r="E48" s="93"/>
      <c r="F48" s="93"/>
      <c r="G48" s="93"/>
      <c r="H48" s="93"/>
      <c r="I48" s="93"/>
      <c r="J48" s="93"/>
      <c r="K48" s="93"/>
      <c r="L48" s="94"/>
      <c r="M48" s="101"/>
      <c r="N48" s="103"/>
      <c r="O48" s="105"/>
      <c r="P48" s="25"/>
      <c r="S48" s="32" t="s">
        <v>13</v>
      </c>
      <c r="T48" s="90" t="s">
        <v>38</v>
      </c>
      <c r="U48" s="91"/>
      <c r="V48" s="91"/>
      <c r="W48" s="91"/>
      <c r="X48" s="91"/>
      <c r="Y48" s="91"/>
      <c r="Z48" s="27"/>
      <c r="AA48" s="27"/>
      <c r="AB48" s="27"/>
      <c r="AC48" s="27"/>
      <c r="AD48" s="27"/>
      <c r="AE48" s="27"/>
    </row>
    <row r="49" spans="1:31" ht="20.100000000000001" customHeight="1" x14ac:dyDescent="0.35">
      <c r="A49" s="106">
        <v>0.66666666666666663</v>
      </c>
      <c r="B49" s="104"/>
      <c r="C49" s="109">
        <v>1</v>
      </c>
      <c r="D49" s="97" t="s">
        <v>131</v>
      </c>
      <c r="E49" s="98"/>
      <c r="F49" s="98"/>
      <c r="G49" s="98"/>
      <c r="H49" s="98"/>
      <c r="I49" s="98"/>
      <c r="J49" s="98"/>
      <c r="K49" s="98"/>
      <c r="L49" s="99"/>
      <c r="M49" s="100">
        <v>3</v>
      </c>
      <c r="N49" s="102" t="s">
        <v>15</v>
      </c>
      <c r="O49" s="104">
        <v>2</v>
      </c>
      <c r="P49" s="25"/>
      <c r="S49" s="32" t="s">
        <v>19</v>
      </c>
      <c r="T49" s="90" t="s">
        <v>144</v>
      </c>
      <c r="U49" s="91"/>
      <c r="V49" s="91"/>
      <c r="W49" s="91"/>
      <c r="X49" s="91"/>
      <c r="Y49" s="91"/>
      <c r="Z49" s="27"/>
      <c r="AA49" s="27"/>
      <c r="AB49" s="27"/>
      <c r="AC49" s="27"/>
      <c r="AD49" s="27"/>
      <c r="AE49" s="27"/>
    </row>
    <row r="50" spans="1:31" ht="20.100000000000001" customHeight="1" x14ac:dyDescent="0.35">
      <c r="A50" s="107"/>
      <c r="B50" s="108"/>
      <c r="C50" s="110"/>
      <c r="D50" s="92"/>
      <c r="E50" s="93"/>
      <c r="F50" s="93"/>
      <c r="G50" s="93"/>
      <c r="H50" s="93"/>
      <c r="I50" s="93"/>
      <c r="J50" s="93"/>
      <c r="K50" s="93"/>
      <c r="L50" s="94"/>
      <c r="M50" s="101"/>
      <c r="N50" s="103"/>
      <c r="O50" s="105"/>
      <c r="P50" s="25"/>
      <c r="S50" s="32" t="s">
        <v>20</v>
      </c>
      <c r="T50" s="90" t="s">
        <v>32</v>
      </c>
      <c r="U50" s="91"/>
      <c r="V50" s="91"/>
      <c r="W50" s="91"/>
      <c r="X50" s="91"/>
      <c r="Y50" s="91"/>
      <c r="Z50" s="27"/>
      <c r="AA50" s="27"/>
      <c r="AB50" s="27"/>
      <c r="AC50" s="27"/>
      <c r="AD50" s="27"/>
      <c r="AE50" s="27"/>
    </row>
    <row r="51" spans="1:31" ht="20.100000000000001" customHeight="1" x14ac:dyDescent="0.35">
      <c r="A51" s="106">
        <v>0.70138888888888884</v>
      </c>
      <c r="B51" s="104"/>
      <c r="C51" s="109">
        <v>1</v>
      </c>
      <c r="D51" s="97" t="s">
        <v>129</v>
      </c>
      <c r="E51" s="98"/>
      <c r="F51" s="98"/>
      <c r="G51" s="98"/>
      <c r="H51" s="98"/>
      <c r="I51" s="98"/>
      <c r="J51" s="98"/>
      <c r="K51" s="98"/>
      <c r="L51" s="99"/>
      <c r="M51" s="100">
        <v>0</v>
      </c>
      <c r="N51" s="102" t="s">
        <v>15</v>
      </c>
      <c r="O51" s="104">
        <v>3</v>
      </c>
      <c r="P51" s="25"/>
      <c r="S51" s="32" t="s">
        <v>21</v>
      </c>
      <c r="T51" s="90" t="s">
        <v>141</v>
      </c>
      <c r="U51" s="91"/>
      <c r="V51" s="91"/>
      <c r="W51" s="91"/>
      <c r="X51" s="91"/>
      <c r="Y51" s="91"/>
      <c r="Z51" s="27"/>
      <c r="AA51" s="27"/>
      <c r="AB51" s="27"/>
      <c r="AC51" s="27"/>
      <c r="AD51" s="27"/>
      <c r="AE51" s="27"/>
    </row>
    <row r="52" spans="1:31" ht="20.100000000000001" customHeight="1" x14ac:dyDescent="0.35">
      <c r="A52" s="107"/>
      <c r="B52" s="108"/>
      <c r="C52" s="110"/>
      <c r="D52" s="92"/>
      <c r="E52" s="93"/>
      <c r="F52" s="93"/>
      <c r="G52" s="93"/>
      <c r="H52" s="93"/>
      <c r="I52" s="93"/>
      <c r="J52" s="93"/>
      <c r="K52" s="93"/>
      <c r="L52" s="94"/>
      <c r="M52" s="101"/>
      <c r="N52" s="103"/>
      <c r="O52" s="105"/>
      <c r="P52" s="13"/>
      <c r="S52" s="32" t="s">
        <v>22</v>
      </c>
      <c r="T52" s="90" t="s">
        <v>30</v>
      </c>
      <c r="U52" s="91"/>
      <c r="V52" s="91"/>
      <c r="W52" s="91"/>
      <c r="X52" s="91"/>
      <c r="Y52" s="91"/>
      <c r="Z52" s="25"/>
      <c r="AA52" s="25"/>
      <c r="AB52" s="25"/>
      <c r="AC52" s="25"/>
      <c r="AD52" s="25"/>
      <c r="AE52" s="25"/>
    </row>
    <row r="53" spans="1:31" ht="20.100000000000001" customHeight="1" x14ac:dyDescent="0.35">
      <c r="Z53" s="25"/>
      <c r="AA53" s="25"/>
      <c r="AB53" s="25"/>
      <c r="AC53" s="25"/>
      <c r="AD53" s="25"/>
      <c r="AE53" s="25"/>
    </row>
    <row r="54" spans="1:31" ht="20.100000000000001" customHeight="1" x14ac:dyDescent="0.35">
      <c r="Z54" s="25"/>
      <c r="AA54" s="25"/>
      <c r="AB54" s="25"/>
      <c r="AC54" s="25"/>
      <c r="AD54" s="25"/>
      <c r="AE54" s="25"/>
    </row>
    <row r="55" spans="1:31" ht="20.100000000000001" customHeight="1" x14ac:dyDescent="0.35">
      <c r="Z55" s="25"/>
      <c r="AA55" s="25"/>
      <c r="AB55" s="25"/>
      <c r="AC55" s="25"/>
      <c r="AD55" s="25"/>
      <c r="AE55" s="25"/>
    </row>
    <row r="56" spans="1:31" ht="20.100000000000001" customHeight="1" x14ac:dyDescent="0.35">
      <c r="Z56" s="25"/>
      <c r="AA56" s="25"/>
      <c r="AB56" s="25"/>
      <c r="AC56" s="25"/>
      <c r="AD56" s="25"/>
      <c r="AE56" s="25"/>
    </row>
    <row r="57" spans="1:31" ht="20.100000000000001" customHeight="1" x14ac:dyDescent="0.35">
      <c r="Z57" s="25"/>
      <c r="AA57" s="25"/>
      <c r="AB57" s="25"/>
      <c r="AC57" s="25"/>
      <c r="AD57" s="25"/>
      <c r="AE57" s="25"/>
    </row>
    <row r="58" spans="1:31" ht="20.100000000000001" customHeight="1" x14ac:dyDescent="0.35">
      <c r="Z58" s="25"/>
      <c r="AA58" s="25"/>
      <c r="AB58" s="25"/>
      <c r="AC58" s="25"/>
      <c r="AD58" s="25"/>
      <c r="AE58" s="25"/>
    </row>
    <row r="59" spans="1:31" ht="20.100000000000001" customHeight="1" x14ac:dyDescent="0.35">
      <c r="Z59" s="25"/>
      <c r="AA59" s="25"/>
      <c r="AB59" s="25"/>
      <c r="AC59" s="25"/>
      <c r="AD59" s="25"/>
      <c r="AE59" s="25"/>
    </row>
    <row r="60" spans="1:31" ht="20.100000000000001" customHeight="1" x14ac:dyDescent="0.35">
      <c r="Z60" s="25"/>
      <c r="AA60" s="25"/>
      <c r="AB60" s="25"/>
      <c r="AC60" s="25"/>
      <c r="AD60" s="25"/>
      <c r="AE60" s="25"/>
    </row>
    <row r="61" spans="1:31" ht="20.100000000000001" customHeight="1" x14ac:dyDescent="0.35">
      <c r="Z61" s="25"/>
      <c r="AA61" s="25"/>
      <c r="AB61" s="25"/>
      <c r="AC61" s="25"/>
      <c r="AD61" s="25"/>
      <c r="AE61" s="25"/>
    </row>
    <row r="62" spans="1:31" ht="20.100000000000001" customHeight="1" x14ac:dyDescent="0.35">
      <c r="Z62" s="25"/>
      <c r="AA62" s="25"/>
      <c r="AB62" s="25"/>
      <c r="AC62" s="25"/>
      <c r="AD62" s="25"/>
      <c r="AE62" s="25"/>
    </row>
    <row r="63" spans="1:31" ht="20.100000000000001" customHeight="1" x14ac:dyDescent="0.35">
      <c r="A63" s="11"/>
      <c r="B63" s="8"/>
      <c r="C63" s="8"/>
    </row>
    <row r="64" spans="1:31" ht="20.100000000000001" customHeight="1" x14ac:dyDescent="0.35">
      <c r="A64" s="11"/>
      <c r="B64" s="8"/>
      <c r="C64" s="8"/>
    </row>
  </sheetData>
  <mergeCells count="110">
    <mergeCell ref="A14:B14"/>
    <mergeCell ref="D14:L14"/>
    <mergeCell ref="M14:O14"/>
    <mergeCell ref="Q14:R14"/>
    <mergeCell ref="T14:AB14"/>
    <mergeCell ref="A1:AE1"/>
    <mergeCell ref="A2:H2"/>
    <mergeCell ref="Q2:T2"/>
    <mergeCell ref="Q3:T3"/>
    <mergeCell ref="A5:L5"/>
    <mergeCell ref="Q5:AB5"/>
    <mergeCell ref="A6:D6"/>
    <mergeCell ref="I6:K6"/>
    <mergeCell ref="Y6:AA6"/>
    <mergeCell ref="AC14:AE14"/>
    <mergeCell ref="A15:B15"/>
    <mergeCell ref="Q15:R15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30:H30"/>
    <mergeCell ref="A33:B33"/>
    <mergeCell ref="D33:L33"/>
    <mergeCell ref="M33:O33"/>
    <mergeCell ref="Q33:R33"/>
    <mergeCell ref="T33:AB33"/>
    <mergeCell ref="AC33:AE33"/>
    <mergeCell ref="A34:B34"/>
    <mergeCell ref="Q34:R34"/>
    <mergeCell ref="A35:B35"/>
    <mergeCell ref="Q35:R35"/>
    <mergeCell ref="A36:B36"/>
    <mergeCell ref="Q36:R36"/>
    <mergeCell ref="A37:B37"/>
    <mergeCell ref="Q37:R37"/>
    <mergeCell ref="A38:B38"/>
    <mergeCell ref="Q38:R38"/>
    <mergeCell ref="A39:B39"/>
    <mergeCell ref="Q39:R39"/>
    <mergeCell ref="A42:B42"/>
    <mergeCell ref="A43:B44"/>
    <mergeCell ref="C43:C44"/>
    <mergeCell ref="D43:L43"/>
    <mergeCell ref="M43:M44"/>
    <mergeCell ref="N43:N44"/>
    <mergeCell ref="O43:O44"/>
    <mergeCell ref="T43:Y43"/>
    <mergeCell ref="D44:L44"/>
    <mergeCell ref="T44:Y44"/>
    <mergeCell ref="A49:B50"/>
    <mergeCell ref="C49:C50"/>
    <mergeCell ref="D49:L49"/>
    <mergeCell ref="M49:M50"/>
    <mergeCell ref="N49:N50"/>
    <mergeCell ref="O49:O50"/>
    <mergeCell ref="D50:L50"/>
    <mergeCell ref="A51:B52"/>
    <mergeCell ref="C51:C52"/>
    <mergeCell ref="D51:L51"/>
    <mergeCell ref="M51:M52"/>
    <mergeCell ref="N51:N52"/>
    <mergeCell ref="O51:O52"/>
    <mergeCell ref="A45:B46"/>
    <mergeCell ref="C45:C46"/>
    <mergeCell ref="D45:L45"/>
    <mergeCell ref="M45:M46"/>
    <mergeCell ref="N45:N46"/>
    <mergeCell ref="O45:O46"/>
    <mergeCell ref="T45:Y45"/>
    <mergeCell ref="T46:Y46"/>
    <mergeCell ref="A47:B48"/>
    <mergeCell ref="C47:C48"/>
    <mergeCell ref="T51:Y51"/>
    <mergeCell ref="D52:L52"/>
    <mergeCell ref="T52:Y52"/>
    <mergeCell ref="I2:P2"/>
    <mergeCell ref="I30:P30"/>
    <mergeCell ref="T48:Y48"/>
    <mergeCell ref="T49:Y49"/>
    <mergeCell ref="T50:Y50"/>
    <mergeCell ref="D46:L46"/>
    <mergeCell ref="D47:L47"/>
    <mergeCell ref="M47:M48"/>
    <mergeCell ref="N47:N48"/>
    <mergeCell ref="O47:O48"/>
    <mergeCell ref="T47:Y47"/>
    <mergeCell ref="D48:L48"/>
  </mergeCells>
  <pageMargins left="0.27" right="0.18" top="0.31" bottom="0.18" header="0.3" footer="0.17"/>
  <pageSetup paperSize="9" scale="81" fitToHeight="2" orientation="landscape" horizontalDpi="300" verticalDpi="300" r:id="rId1"/>
  <headerFooter alignWithMargins="0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opLeftCell="A31" zoomScale="75" workbookViewId="0">
      <pane ySplit="12420" topLeftCell="A13"/>
      <selection activeCell="O51" sqref="O51:O52"/>
      <selection pane="bottomLeft" activeCell="A13" sqref="A13"/>
    </sheetView>
  </sheetViews>
  <sheetFormatPr defaultColWidth="9.109375" defaultRowHeight="20.399999999999999" x14ac:dyDescent="0.35"/>
  <cols>
    <col min="1" max="2" width="4" style="2" customWidth="1"/>
    <col min="3" max="3" width="11.109375" style="2" customWidth="1"/>
    <col min="4" max="4" width="12.44140625" style="2" customWidth="1"/>
    <col min="5" max="7" width="5" style="2" customWidth="1"/>
    <col min="8" max="8" width="4.88671875" style="2" bestFit="1" customWidth="1"/>
    <col min="9" max="9" width="4.88671875" style="2" customWidth="1"/>
    <col min="10" max="10" width="2.88671875" style="2" customWidth="1"/>
    <col min="11" max="11" width="4.88671875" style="2" customWidth="1"/>
    <col min="12" max="12" width="7.33203125" style="2" customWidth="1"/>
    <col min="13" max="13" width="4.109375" style="2" customWidth="1"/>
    <col min="14" max="14" width="2.88671875" style="2" customWidth="1"/>
    <col min="15" max="15" width="4.109375" style="2" customWidth="1"/>
    <col min="16" max="16" width="2.88671875" style="2" customWidth="1"/>
    <col min="17" max="18" width="4" style="2" customWidth="1"/>
    <col min="19" max="19" width="11.109375" style="2" customWidth="1"/>
    <col min="20" max="20" width="12.44140625" style="2" customWidth="1"/>
    <col min="21" max="23" width="5" style="2" customWidth="1"/>
    <col min="24" max="25" width="4.88671875" style="2" customWidth="1"/>
    <col min="26" max="26" width="2.88671875" style="2" customWidth="1"/>
    <col min="27" max="27" width="4.88671875" style="2" customWidth="1"/>
    <col min="28" max="28" width="7.33203125" style="2" customWidth="1"/>
    <col min="29" max="29" width="4.109375" style="2" customWidth="1"/>
    <col min="30" max="30" width="2.88671875" style="2" customWidth="1"/>
    <col min="31" max="31" width="4.109375" style="2" customWidth="1"/>
    <col min="32" max="16384" width="9.109375" style="2"/>
  </cols>
  <sheetData>
    <row r="1" spans="1:31" ht="35.4" x14ac:dyDescent="0.6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30" customHeight="1" x14ac:dyDescent="0.6">
      <c r="A2" s="34" t="s">
        <v>54</v>
      </c>
      <c r="B2" s="14"/>
      <c r="C2" s="14"/>
      <c r="D2" s="14"/>
      <c r="E2" s="14"/>
      <c r="F2" s="14"/>
      <c r="G2" s="14"/>
      <c r="H2" s="14"/>
      <c r="I2" s="95" t="s">
        <v>49</v>
      </c>
      <c r="J2" s="96"/>
      <c r="K2" s="96"/>
      <c r="L2" s="96"/>
      <c r="M2" s="96"/>
      <c r="N2" s="96"/>
      <c r="O2" s="96"/>
      <c r="P2" s="96"/>
      <c r="Q2" s="123" t="s">
        <v>25</v>
      </c>
      <c r="R2" s="124"/>
      <c r="S2" s="124"/>
      <c r="T2" s="124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 x14ac:dyDescent="0.4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3" t="s">
        <v>23</v>
      </c>
      <c r="R3" s="124"/>
      <c r="S3" s="124"/>
      <c r="T3" s="124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100000000000001" customHeight="1" x14ac:dyDescent="0.4">
      <c r="A5" s="125" t="s">
        <v>27</v>
      </c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9"/>
      <c r="M5" s="4"/>
      <c r="N5" s="4"/>
      <c r="O5" s="4"/>
      <c r="P5" s="4"/>
      <c r="Q5" s="125" t="s">
        <v>28</v>
      </c>
      <c r="R5" s="126"/>
      <c r="S5" s="127"/>
      <c r="T5" s="128"/>
      <c r="U5" s="128"/>
      <c r="V5" s="128"/>
      <c r="W5" s="128"/>
      <c r="X5" s="128"/>
      <c r="Y5" s="128"/>
      <c r="Z5" s="128"/>
      <c r="AA5" s="128"/>
      <c r="AB5" s="129"/>
      <c r="AC5" s="4"/>
      <c r="AD5" s="4"/>
      <c r="AE5" s="4"/>
    </row>
    <row r="6" spans="1:31" ht="20.100000000000001" customHeight="1" x14ac:dyDescent="0.4">
      <c r="A6" s="125" t="s">
        <v>5</v>
      </c>
      <c r="B6" s="130"/>
      <c r="C6" s="127"/>
      <c r="D6" s="129"/>
      <c r="E6" s="15" t="s">
        <v>0</v>
      </c>
      <c r="F6" s="15" t="s">
        <v>1</v>
      </c>
      <c r="G6" s="15" t="s">
        <v>2</v>
      </c>
      <c r="H6" s="15" t="s">
        <v>3</v>
      </c>
      <c r="I6" s="131" t="s">
        <v>16</v>
      </c>
      <c r="J6" s="132"/>
      <c r="K6" s="133"/>
      <c r="L6" s="15" t="s">
        <v>4</v>
      </c>
      <c r="M6" s="4"/>
      <c r="N6" s="4"/>
      <c r="O6" s="4"/>
      <c r="P6" s="5"/>
      <c r="Q6" s="45" t="s">
        <v>5</v>
      </c>
      <c r="R6" s="48"/>
      <c r="S6" s="46"/>
      <c r="T6" s="47"/>
      <c r="U6" s="15" t="s">
        <v>0</v>
      </c>
      <c r="V6" s="15" t="s">
        <v>1</v>
      </c>
      <c r="W6" s="15" t="s">
        <v>2</v>
      </c>
      <c r="X6" s="15" t="s">
        <v>3</v>
      </c>
      <c r="Y6" s="131" t="s">
        <v>16</v>
      </c>
      <c r="Z6" s="132"/>
      <c r="AA6" s="133"/>
      <c r="AB6" s="15" t="s">
        <v>4</v>
      </c>
      <c r="AC6" s="4"/>
      <c r="AD6" s="4"/>
      <c r="AE6" s="4"/>
    </row>
    <row r="7" spans="1:31" ht="20.100000000000001" customHeight="1" x14ac:dyDescent="0.4">
      <c r="A7" s="49" t="s">
        <v>35</v>
      </c>
      <c r="B7" s="50"/>
      <c r="C7" s="50"/>
      <c r="D7" s="51"/>
      <c r="E7" s="36">
        <v>4</v>
      </c>
      <c r="F7" s="36">
        <v>2</v>
      </c>
      <c r="G7" s="36">
        <v>1</v>
      </c>
      <c r="H7" s="36">
        <v>1</v>
      </c>
      <c r="I7" s="16">
        <f>M15+O19+O25+M36</f>
        <v>15</v>
      </c>
      <c r="J7" s="17" t="s">
        <v>15</v>
      </c>
      <c r="K7" s="18">
        <f>O15+M19+M25+O36</f>
        <v>6</v>
      </c>
      <c r="L7" s="19">
        <f>F7*3+G7*1</f>
        <v>7</v>
      </c>
      <c r="M7" s="4">
        <v>2</v>
      </c>
      <c r="N7" s="4"/>
      <c r="O7" s="4"/>
      <c r="P7" s="5"/>
      <c r="Q7" s="49" t="s">
        <v>36</v>
      </c>
      <c r="R7" s="50"/>
      <c r="S7" s="50"/>
      <c r="T7" s="51"/>
      <c r="U7" s="36">
        <v>4</v>
      </c>
      <c r="V7" s="36">
        <v>1</v>
      </c>
      <c r="W7" s="36"/>
      <c r="X7" s="37">
        <v>3</v>
      </c>
      <c r="Y7" s="20">
        <f>AC16+AE20+AE26+AC37</f>
        <v>8</v>
      </c>
      <c r="Z7" s="21" t="s">
        <v>15</v>
      </c>
      <c r="AA7" s="22">
        <f>AE16+AC20+AC26+AE37</f>
        <v>9</v>
      </c>
      <c r="AB7" s="19">
        <f>V7*3+W7*1</f>
        <v>3</v>
      </c>
      <c r="AC7" s="4">
        <v>4</v>
      </c>
      <c r="AD7" s="4"/>
      <c r="AE7" s="4"/>
    </row>
    <row r="8" spans="1:31" ht="20.100000000000001" customHeight="1" x14ac:dyDescent="0.4">
      <c r="A8" s="49" t="s">
        <v>59</v>
      </c>
      <c r="B8" s="50"/>
      <c r="C8" s="50"/>
      <c r="D8" s="51"/>
      <c r="E8" s="36">
        <v>4</v>
      </c>
      <c r="F8" s="36">
        <v>1</v>
      </c>
      <c r="G8" s="36">
        <v>2</v>
      </c>
      <c r="H8" s="36">
        <v>1</v>
      </c>
      <c r="I8" s="16">
        <f>O15+M21+O27+M38</f>
        <v>8</v>
      </c>
      <c r="J8" s="17" t="s">
        <v>15</v>
      </c>
      <c r="K8" s="18">
        <f>M15+O21+M27+O38</f>
        <v>8</v>
      </c>
      <c r="L8" s="19">
        <f>F8*3+G8*1</f>
        <v>5</v>
      </c>
      <c r="M8" s="4">
        <v>3</v>
      </c>
      <c r="N8" s="4"/>
      <c r="O8" s="4"/>
      <c r="P8" s="5"/>
      <c r="Q8" s="49" t="s">
        <v>44</v>
      </c>
      <c r="R8" s="50"/>
      <c r="S8" s="50"/>
      <c r="T8" s="51"/>
      <c r="U8" s="36">
        <v>4</v>
      </c>
      <c r="V8" s="36"/>
      <c r="W8" s="36">
        <v>1</v>
      </c>
      <c r="X8" s="36">
        <v>3</v>
      </c>
      <c r="Y8" s="16">
        <f>AE16+AC22+AE28+AC39</f>
        <v>4</v>
      </c>
      <c r="Z8" s="17" t="s">
        <v>15</v>
      </c>
      <c r="AA8" s="18">
        <f>AC16+AE22+AC28+AE39</f>
        <v>12</v>
      </c>
      <c r="AB8" s="19">
        <f>V8*3+W8*1</f>
        <v>1</v>
      </c>
      <c r="AC8" s="4">
        <v>5</v>
      </c>
      <c r="AD8" s="4"/>
      <c r="AE8" s="4"/>
    </row>
    <row r="9" spans="1:31" ht="20.100000000000001" customHeight="1" x14ac:dyDescent="0.4">
      <c r="A9" s="49" t="s">
        <v>56</v>
      </c>
      <c r="B9" s="50"/>
      <c r="C9" s="50"/>
      <c r="D9" s="51"/>
      <c r="E9" s="36">
        <v>4</v>
      </c>
      <c r="F9" s="36"/>
      <c r="G9" s="36">
        <v>1</v>
      </c>
      <c r="H9" s="36">
        <v>3</v>
      </c>
      <c r="I9" s="16">
        <f>M17+O21+M25+O34</f>
        <v>2</v>
      </c>
      <c r="J9" s="17" t="s">
        <v>15</v>
      </c>
      <c r="K9" s="18">
        <f>O17+M21+O25+M34</f>
        <v>16</v>
      </c>
      <c r="L9" s="19">
        <f>F9*3+G9*1</f>
        <v>1</v>
      </c>
      <c r="M9" s="4">
        <v>5</v>
      </c>
      <c r="N9" s="4"/>
      <c r="O9" s="4"/>
      <c r="P9" s="5"/>
      <c r="Q9" s="49" t="s">
        <v>57</v>
      </c>
      <c r="R9" s="50"/>
      <c r="S9" s="50"/>
      <c r="T9" s="51"/>
      <c r="U9" s="36">
        <v>4</v>
      </c>
      <c r="V9" s="36">
        <v>2</v>
      </c>
      <c r="W9" s="36"/>
      <c r="X9" s="36">
        <v>2</v>
      </c>
      <c r="Y9" s="16">
        <f>AC18+AE22+AC26+AE35</f>
        <v>6</v>
      </c>
      <c r="Z9" s="17" t="s">
        <v>15</v>
      </c>
      <c r="AA9" s="18">
        <f>AE18+AC22+AE26+AC35</f>
        <v>8</v>
      </c>
      <c r="AB9" s="19">
        <f>V9*3+W9*1</f>
        <v>6</v>
      </c>
      <c r="AC9" s="4">
        <v>3</v>
      </c>
      <c r="AD9" s="4"/>
      <c r="AE9" s="4"/>
    </row>
    <row r="10" spans="1:31" ht="20.100000000000001" customHeight="1" x14ac:dyDescent="0.4">
      <c r="A10" s="49" t="s">
        <v>38</v>
      </c>
      <c r="B10" s="50"/>
      <c r="C10" s="50"/>
      <c r="D10" s="51"/>
      <c r="E10" s="36">
        <v>4</v>
      </c>
      <c r="F10" s="36"/>
      <c r="G10" s="36">
        <v>2</v>
      </c>
      <c r="H10" s="36">
        <v>2</v>
      </c>
      <c r="I10" s="16">
        <f>O17+M23+M27+O36</f>
        <v>1</v>
      </c>
      <c r="J10" s="17" t="s">
        <v>15</v>
      </c>
      <c r="K10" s="18">
        <f>M17+O23+O27+M36</f>
        <v>9</v>
      </c>
      <c r="L10" s="19">
        <f>F10*3+G10*1</f>
        <v>2</v>
      </c>
      <c r="M10" s="4">
        <v>4</v>
      </c>
      <c r="N10" s="4"/>
      <c r="O10" s="4"/>
      <c r="P10" s="5"/>
      <c r="Q10" s="49" t="s">
        <v>43</v>
      </c>
      <c r="R10" s="50"/>
      <c r="S10" s="50"/>
      <c r="T10" s="51"/>
      <c r="U10" s="36">
        <v>4</v>
      </c>
      <c r="V10" s="36">
        <v>3</v>
      </c>
      <c r="W10" s="36"/>
      <c r="X10" s="36">
        <v>1</v>
      </c>
      <c r="Y10" s="16">
        <f>AE18+AC24+AC28+AE37</f>
        <v>15</v>
      </c>
      <c r="Z10" s="17" t="s">
        <v>15</v>
      </c>
      <c r="AA10" s="18">
        <f>AC18+AE24+AE28+AC37</f>
        <v>7</v>
      </c>
      <c r="AB10" s="19">
        <f>V10*3+W10*1</f>
        <v>9</v>
      </c>
      <c r="AC10" s="4">
        <v>2</v>
      </c>
      <c r="AD10" s="4"/>
      <c r="AE10" s="4"/>
    </row>
    <row r="11" spans="1:31" x14ac:dyDescent="0.35">
      <c r="A11" s="49" t="s">
        <v>39</v>
      </c>
      <c r="B11" s="50"/>
      <c r="C11" s="50"/>
      <c r="D11" s="51"/>
      <c r="E11" s="36">
        <v>4</v>
      </c>
      <c r="F11" s="36">
        <v>4</v>
      </c>
      <c r="G11" s="36"/>
      <c r="H11" s="36"/>
      <c r="I11" s="16">
        <f>M19+O23+M34+O38</f>
        <v>16</v>
      </c>
      <c r="J11" s="17" t="s">
        <v>15</v>
      </c>
      <c r="K11" s="18">
        <f>O19+M23+O34+M38</f>
        <v>3</v>
      </c>
      <c r="L11" s="19">
        <f>F11*3+G11*1</f>
        <v>12</v>
      </c>
      <c r="M11" s="2">
        <v>1</v>
      </c>
      <c r="Q11" s="49" t="s">
        <v>58</v>
      </c>
      <c r="R11" s="50"/>
      <c r="S11" s="50"/>
      <c r="T11" s="51"/>
      <c r="U11" s="36">
        <v>4</v>
      </c>
      <c r="V11" s="36">
        <v>3</v>
      </c>
      <c r="W11" s="36">
        <v>1</v>
      </c>
      <c r="X11" s="36"/>
      <c r="Y11" s="16">
        <f>AC20+AE24+AC35+AE39</f>
        <v>6</v>
      </c>
      <c r="Z11" s="17" t="s">
        <v>15</v>
      </c>
      <c r="AA11" s="18">
        <f>AE20+AC24+AE35+AC39</f>
        <v>3</v>
      </c>
      <c r="AB11" s="19">
        <f>V11*3+W11*1</f>
        <v>10</v>
      </c>
      <c r="AC11" s="2">
        <v>1</v>
      </c>
    </row>
    <row r="12" spans="1:31" ht="20.100000000000001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0"/>
      <c r="M12" s="9"/>
      <c r="N12" s="9"/>
      <c r="O12" s="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  <c r="AC12" s="9"/>
      <c r="AD12" s="9"/>
      <c r="AE12" s="9"/>
    </row>
    <row r="13" spans="1:31" ht="20.100000000000001" customHeight="1" x14ac:dyDescent="0.4">
      <c r="A13" s="6" t="s">
        <v>45</v>
      </c>
      <c r="B13" s="6"/>
      <c r="C13" s="6"/>
      <c r="E13" s="64"/>
      <c r="P13" s="13"/>
      <c r="Q13" s="6" t="s">
        <v>45</v>
      </c>
      <c r="R13" s="6"/>
      <c r="S13" s="6"/>
      <c r="U13" s="64"/>
    </row>
    <row r="14" spans="1:31" ht="19.5" customHeight="1" x14ac:dyDescent="0.35">
      <c r="A14" s="112" t="s">
        <v>31</v>
      </c>
      <c r="B14" s="113"/>
      <c r="C14" s="23" t="s">
        <v>17</v>
      </c>
      <c r="D14" s="114" t="s">
        <v>18</v>
      </c>
      <c r="E14" s="115"/>
      <c r="F14" s="115"/>
      <c r="G14" s="115"/>
      <c r="H14" s="115"/>
      <c r="I14" s="115"/>
      <c r="J14" s="115"/>
      <c r="K14" s="115"/>
      <c r="L14" s="116"/>
      <c r="M14" s="117" t="s">
        <v>6</v>
      </c>
      <c r="N14" s="118"/>
      <c r="O14" s="119"/>
      <c r="P14" s="25"/>
      <c r="Q14" s="112" t="s">
        <v>31</v>
      </c>
      <c r="R14" s="113"/>
      <c r="S14" s="23" t="s">
        <v>17</v>
      </c>
      <c r="T14" s="114" t="s">
        <v>18</v>
      </c>
      <c r="U14" s="115"/>
      <c r="V14" s="115"/>
      <c r="W14" s="115"/>
      <c r="X14" s="115"/>
      <c r="Y14" s="115"/>
      <c r="Z14" s="115"/>
      <c r="AA14" s="115"/>
      <c r="AB14" s="116"/>
      <c r="AC14" s="117" t="s">
        <v>6</v>
      </c>
      <c r="AD14" s="118"/>
      <c r="AE14" s="119"/>
    </row>
    <row r="15" spans="1:31" ht="19.5" customHeight="1" x14ac:dyDescent="0.35">
      <c r="A15" s="111">
        <v>0.35416666666666669</v>
      </c>
      <c r="B15" s="111"/>
      <c r="C15" s="33">
        <v>2</v>
      </c>
      <c r="D15" s="57" t="s">
        <v>35</v>
      </c>
      <c r="E15" s="58"/>
      <c r="F15" s="58"/>
      <c r="G15" s="24" t="s">
        <v>15</v>
      </c>
      <c r="H15" s="58" t="s">
        <v>55</v>
      </c>
      <c r="I15" s="58"/>
      <c r="J15" s="58"/>
      <c r="K15" s="58"/>
      <c r="L15" s="59"/>
      <c r="M15" s="38">
        <v>3</v>
      </c>
      <c r="N15" s="24" t="s">
        <v>15</v>
      </c>
      <c r="O15" s="39">
        <v>3</v>
      </c>
      <c r="P15" s="25"/>
      <c r="Q15" s="120">
        <v>0.35416666666666669</v>
      </c>
      <c r="R15" s="121"/>
      <c r="S15" s="40"/>
      <c r="T15" s="60"/>
      <c r="U15" s="61"/>
      <c r="V15" s="61"/>
      <c r="W15" s="61"/>
      <c r="X15" s="61"/>
      <c r="Y15" s="61"/>
      <c r="Z15" s="61"/>
      <c r="AA15" s="61"/>
      <c r="AB15" s="62"/>
      <c r="AC15" s="41"/>
      <c r="AD15" s="42"/>
      <c r="AE15" s="43"/>
    </row>
    <row r="16" spans="1:31" ht="20.100000000000001" customHeight="1" x14ac:dyDescent="0.35">
      <c r="A16" s="120" t="s">
        <v>24</v>
      </c>
      <c r="B16" s="121"/>
      <c r="C16" s="40"/>
      <c r="D16" s="60"/>
      <c r="E16" s="61"/>
      <c r="F16" s="61"/>
      <c r="G16" s="61"/>
      <c r="H16" s="61"/>
      <c r="I16" s="61"/>
      <c r="J16" s="61"/>
      <c r="K16" s="61"/>
      <c r="L16" s="62"/>
      <c r="M16" s="41"/>
      <c r="N16" s="42"/>
      <c r="O16" s="43"/>
      <c r="P16" s="25"/>
      <c r="Q16" s="120" t="s">
        <v>24</v>
      </c>
      <c r="R16" s="121"/>
      <c r="S16" s="33">
        <v>2</v>
      </c>
      <c r="T16" s="57" t="s">
        <v>36</v>
      </c>
      <c r="U16" s="58"/>
      <c r="V16" s="58"/>
      <c r="W16" s="24" t="s">
        <v>15</v>
      </c>
      <c r="X16" s="58" t="s">
        <v>44</v>
      </c>
      <c r="Y16" s="58"/>
      <c r="Z16" s="58"/>
      <c r="AA16" s="58"/>
      <c r="AB16" s="59"/>
      <c r="AC16" s="38">
        <v>3</v>
      </c>
      <c r="AD16" s="24" t="s">
        <v>15</v>
      </c>
      <c r="AE16" s="39">
        <v>0</v>
      </c>
    </row>
    <row r="17" spans="1:31" ht="20.100000000000001" customHeight="1" x14ac:dyDescent="0.35">
      <c r="A17" s="111">
        <v>0.4236111111111111</v>
      </c>
      <c r="B17" s="111"/>
      <c r="C17" s="33">
        <v>2</v>
      </c>
      <c r="D17" s="57" t="s">
        <v>56</v>
      </c>
      <c r="E17" s="58"/>
      <c r="F17" s="58"/>
      <c r="G17" s="24" t="s">
        <v>15</v>
      </c>
      <c r="H17" s="58" t="s">
        <v>38</v>
      </c>
      <c r="I17" s="58"/>
      <c r="J17" s="58"/>
      <c r="K17" s="58"/>
      <c r="L17" s="59"/>
      <c r="M17" s="38">
        <v>0</v>
      </c>
      <c r="N17" s="24" t="s">
        <v>15</v>
      </c>
      <c r="O17" s="39">
        <v>0</v>
      </c>
      <c r="P17" s="25"/>
      <c r="Q17" s="111">
        <v>0.4236111111111111</v>
      </c>
      <c r="R17" s="111"/>
      <c r="S17" s="40"/>
      <c r="T17" s="60"/>
      <c r="U17" s="61"/>
      <c r="V17" s="61"/>
      <c r="W17" s="61"/>
      <c r="X17" s="61"/>
      <c r="Y17" s="61"/>
      <c r="Z17" s="61"/>
      <c r="AA17" s="61"/>
      <c r="AB17" s="62"/>
      <c r="AC17" s="41"/>
      <c r="AD17" s="42"/>
      <c r="AE17" s="43"/>
    </row>
    <row r="18" spans="1:31" ht="20.100000000000001" customHeight="1" x14ac:dyDescent="0.35">
      <c r="A18" s="111">
        <v>0.45833333333333331</v>
      </c>
      <c r="B18" s="111"/>
      <c r="C18" s="40"/>
      <c r="D18" s="60"/>
      <c r="E18" s="61"/>
      <c r="F18" s="61"/>
      <c r="G18" s="61"/>
      <c r="H18" s="61"/>
      <c r="I18" s="61"/>
      <c r="J18" s="61"/>
      <c r="K18" s="61"/>
      <c r="L18" s="62"/>
      <c r="M18" s="41"/>
      <c r="N18" s="42"/>
      <c r="O18" s="43"/>
      <c r="P18" s="25"/>
      <c r="Q18" s="111">
        <v>0.45833333333333331</v>
      </c>
      <c r="R18" s="111"/>
      <c r="S18" s="33">
        <v>2</v>
      </c>
      <c r="T18" s="57" t="s">
        <v>57</v>
      </c>
      <c r="U18" s="58"/>
      <c r="V18" s="58"/>
      <c r="W18" s="24" t="s">
        <v>15</v>
      </c>
      <c r="X18" s="58" t="s">
        <v>43</v>
      </c>
      <c r="Y18" s="58"/>
      <c r="Z18" s="58"/>
      <c r="AA18" s="58"/>
      <c r="AB18" s="59"/>
      <c r="AC18" s="38">
        <v>1</v>
      </c>
      <c r="AD18" s="24" t="s">
        <v>15</v>
      </c>
      <c r="AE18" s="39">
        <v>4</v>
      </c>
    </row>
    <row r="19" spans="1:31" ht="20.100000000000001" customHeight="1" x14ac:dyDescent="0.35">
      <c r="A19" s="111">
        <v>0.49305555555555558</v>
      </c>
      <c r="B19" s="111"/>
      <c r="C19" s="33">
        <v>2</v>
      </c>
      <c r="D19" s="57" t="s">
        <v>39</v>
      </c>
      <c r="E19" s="58"/>
      <c r="F19" s="58"/>
      <c r="G19" s="24" t="s">
        <v>15</v>
      </c>
      <c r="H19" s="58" t="s">
        <v>35</v>
      </c>
      <c r="I19" s="58"/>
      <c r="J19" s="58"/>
      <c r="K19" s="58"/>
      <c r="L19" s="59"/>
      <c r="M19" s="38">
        <v>2</v>
      </c>
      <c r="N19" s="24" t="s">
        <v>15</v>
      </c>
      <c r="O19" s="39">
        <v>1</v>
      </c>
      <c r="P19" s="25"/>
      <c r="Q19" s="111">
        <v>0.49305555555555558</v>
      </c>
      <c r="R19" s="111"/>
      <c r="S19" s="40"/>
      <c r="T19" s="60"/>
      <c r="U19" s="61"/>
      <c r="V19" s="61"/>
      <c r="W19" s="61"/>
      <c r="X19" s="61"/>
      <c r="Y19" s="61"/>
      <c r="Z19" s="61"/>
      <c r="AA19" s="61"/>
      <c r="AB19" s="62"/>
      <c r="AC19" s="41"/>
      <c r="AD19" s="42"/>
      <c r="AE19" s="43"/>
    </row>
    <row r="20" spans="1:31" ht="20.100000000000001" customHeight="1" x14ac:dyDescent="0.35">
      <c r="A20" s="111">
        <v>0.52777777777777779</v>
      </c>
      <c r="B20" s="111"/>
      <c r="C20" s="40"/>
      <c r="D20" s="60"/>
      <c r="E20" s="61"/>
      <c r="F20" s="61"/>
      <c r="G20" s="61"/>
      <c r="H20" s="61"/>
      <c r="I20" s="61"/>
      <c r="J20" s="61"/>
      <c r="K20" s="61"/>
      <c r="L20" s="62"/>
      <c r="M20" s="41"/>
      <c r="N20" s="42"/>
      <c r="O20" s="43"/>
      <c r="P20" s="25"/>
      <c r="Q20" s="111">
        <v>0.52777777777777779</v>
      </c>
      <c r="R20" s="111"/>
      <c r="S20" s="33">
        <v>2</v>
      </c>
      <c r="T20" s="57" t="s">
        <v>58</v>
      </c>
      <c r="U20" s="58"/>
      <c r="V20" s="58"/>
      <c r="W20" s="33" t="s">
        <v>15</v>
      </c>
      <c r="X20" s="58" t="s">
        <v>36</v>
      </c>
      <c r="Y20" s="58"/>
      <c r="Z20" s="58"/>
      <c r="AA20" s="58"/>
      <c r="AB20" s="59"/>
      <c r="AC20" s="38">
        <v>1</v>
      </c>
      <c r="AD20" s="24" t="s">
        <v>15</v>
      </c>
      <c r="AE20" s="39">
        <v>0</v>
      </c>
    </row>
    <row r="21" spans="1:31" ht="20.100000000000001" customHeight="1" x14ac:dyDescent="0.35">
      <c r="A21" s="111">
        <v>0.5625</v>
      </c>
      <c r="B21" s="111"/>
      <c r="C21" s="33">
        <v>2</v>
      </c>
      <c r="D21" s="57" t="s">
        <v>55</v>
      </c>
      <c r="E21" s="58"/>
      <c r="F21" s="58"/>
      <c r="G21" s="24" t="s">
        <v>15</v>
      </c>
      <c r="H21" s="58" t="s">
        <v>56</v>
      </c>
      <c r="I21" s="58"/>
      <c r="J21" s="58"/>
      <c r="K21" s="58"/>
      <c r="L21" s="59"/>
      <c r="M21" s="38">
        <v>3</v>
      </c>
      <c r="N21" s="24" t="s">
        <v>15</v>
      </c>
      <c r="O21" s="39">
        <v>2</v>
      </c>
      <c r="P21" s="25"/>
      <c r="Q21" s="111">
        <v>0.5625</v>
      </c>
      <c r="R21" s="111"/>
      <c r="S21" s="40"/>
      <c r="T21" s="60"/>
      <c r="U21" s="61"/>
      <c r="V21" s="61"/>
      <c r="W21" s="61"/>
      <c r="X21" s="61"/>
      <c r="Y21" s="61"/>
      <c r="Z21" s="61"/>
      <c r="AA21" s="61"/>
      <c r="AB21" s="62"/>
      <c r="AC21" s="41"/>
      <c r="AD21" s="42"/>
      <c r="AE21" s="43"/>
    </row>
    <row r="22" spans="1:31" ht="20.100000000000001" customHeight="1" x14ac:dyDescent="0.35">
      <c r="A22" s="111">
        <v>0.59722222222222221</v>
      </c>
      <c r="B22" s="111"/>
      <c r="C22" s="40"/>
      <c r="D22" s="60"/>
      <c r="E22" s="61"/>
      <c r="F22" s="61"/>
      <c r="G22" s="61"/>
      <c r="H22" s="61"/>
      <c r="I22" s="61"/>
      <c r="J22" s="61"/>
      <c r="K22" s="61"/>
      <c r="L22" s="62"/>
      <c r="M22" s="41"/>
      <c r="N22" s="42"/>
      <c r="O22" s="43"/>
      <c r="P22" s="25"/>
      <c r="Q22" s="111">
        <v>0.59722222222222221</v>
      </c>
      <c r="R22" s="111"/>
      <c r="S22" s="33">
        <v>2</v>
      </c>
      <c r="T22" s="57" t="s">
        <v>44</v>
      </c>
      <c r="U22" s="58"/>
      <c r="V22" s="58"/>
      <c r="W22" s="33" t="s">
        <v>15</v>
      </c>
      <c r="X22" s="58" t="s">
        <v>57</v>
      </c>
      <c r="Y22" s="58"/>
      <c r="Z22" s="58"/>
      <c r="AA22" s="58"/>
      <c r="AB22" s="59"/>
      <c r="AC22" s="38">
        <v>1</v>
      </c>
      <c r="AD22" s="24" t="s">
        <v>15</v>
      </c>
      <c r="AE22" s="39">
        <v>2</v>
      </c>
    </row>
    <row r="23" spans="1:31" ht="20.100000000000001" customHeight="1" x14ac:dyDescent="0.35">
      <c r="A23" s="111">
        <v>0.63194444444444442</v>
      </c>
      <c r="B23" s="111"/>
      <c r="C23" s="33">
        <v>2</v>
      </c>
      <c r="D23" s="57" t="s">
        <v>38</v>
      </c>
      <c r="E23" s="58"/>
      <c r="F23" s="58"/>
      <c r="G23" s="24" t="s">
        <v>15</v>
      </c>
      <c r="H23" s="58" t="s">
        <v>39</v>
      </c>
      <c r="I23" s="58"/>
      <c r="J23" s="58"/>
      <c r="K23" s="58"/>
      <c r="L23" s="59"/>
      <c r="M23" s="38">
        <v>0</v>
      </c>
      <c r="N23" s="24" t="s">
        <v>15</v>
      </c>
      <c r="O23" s="39">
        <v>3</v>
      </c>
      <c r="P23" s="25"/>
      <c r="Q23" s="111">
        <v>0.63194444444444442</v>
      </c>
      <c r="R23" s="111"/>
      <c r="S23" s="40"/>
      <c r="T23" s="60"/>
      <c r="U23" s="61"/>
      <c r="V23" s="61"/>
      <c r="W23" s="61"/>
      <c r="X23" s="61"/>
      <c r="Y23" s="61"/>
      <c r="Z23" s="61"/>
      <c r="AA23" s="61"/>
      <c r="AB23" s="62"/>
      <c r="AC23" s="41"/>
      <c r="AD23" s="42"/>
      <c r="AE23" s="43"/>
    </row>
    <row r="24" spans="1:31" ht="20.100000000000001" customHeight="1" x14ac:dyDescent="0.35">
      <c r="A24" s="111">
        <v>0.66666666666666663</v>
      </c>
      <c r="B24" s="111"/>
      <c r="C24" s="40"/>
      <c r="D24" s="60"/>
      <c r="E24" s="61"/>
      <c r="F24" s="61"/>
      <c r="G24" s="61"/>
      <c r="H24" s="61"/>
      <c r="I24" s="61"/>
      <c r="J24" s="61"/>
      <c r="K24" s="61"/>
      <c r="L24" s="62"/>
      <c r="M24" s="41"/>
      <c r="N24" s="42"/>
      <c r="O24" s="43"/>
      <c r="P24" s="25"/>
      <c r="Q24" s="111">
        <v>0.66666666666666663</v>
      </c>
      <c r="R24" s="111"/>
      <c r="S24" s="33">
        <v>2</v>
      </c>
      <c r="T24" s="57" t="s">
        <v>43</v>
      </c>
      <c r="U24" s="58"/>
      <c r="V24" s="58"/>
      <c r="W24" s="33" t="s">
        <v>15</v>
      </c>
      <c r="X24" s="58" t="s">
        <v>58</v>
      </c>
      <c r="Y24" s="58"/>
      <c r="Z24" s="58"/>
      <c r="AA24" s="58"/>
      <c r="AB24" s="59"/>
      <c r="AC24" s="38">
        <v>1</v>
      </c>
      <c r="AD24" s="24" t="s">
        <v>15</v>
      </c>
      <c r="AE24" s="39">
        <v>2</v>
      </c>
    </row>
    <row r="25" spans="1:31" ht="20.100000000000001" customHeight="1" x14ac:dyDescent="0.35">
      <c r="A25" s="111">
        <v>0.70138888888888884</v>
      </c>
      <c r="B25" s="111"/>
      <c r="C25" s="33">
        <v>2</v>
      </c>
      <c r="D25" s="57" t="s">
        <v>56</v>
      </c>
      <c r="E25" s="58"/>
      <c r="F25" s="58"/>
      <c r="G25" s="24" t="s">
        <v>15</v>
      </c>
      <c r="H25" s="58" t="s">
        <v>35</v>
      </c>
      <c r="I25" s="58"/>
      <c r="J25" s="58"/>
      <c r="K25" s="58"/>
      <c r="L25" s="59"/>
      <c r="M25" s="38">
        <v>0</v>
      </c>
      <c r="N25" s="24" t="s">
        <v>15</v>
      </c>
      <c r="O25" s="39">
        <v>5</v>
      </c>
      <c r="P25" s="25"/>
      <c r="Q25" s="111">
        <v>0.70138888888888884</v>
      </c>
      <c r="R25" s="111"/>
      <c r="S25" s="40"/>
      <c r="T25" s="60"/>
      <c r="U25" s="61"/>
      <c r="V25" s="61"/>
      <c r="W25" s="61"/>
      <c r="X25" s="61"/>
      <c r="Y25" s="61"/>
      <c r="Z25" s="61"/>
      <c r="AA25" s="61"/>
      <c r="AB25" s="62"/>
      <c r="AC25" s="41"/>
      <c r="AD25" s="42"/>
      <c r="AE25" s="43"/>
    </row>
    <row r="26" spans="1:31" ht="20.100000000000001" customHeight="1" x14ac:dyDescent="0.35">
      <c r="A26" s="111">
        <v>0.73611111111111116</v>
      </c>
      <c r="B26" s="111"/>
      <c r="C26" s="40"/>
      <c r="D26" s="60"/>
      <c r="E26" s="61"/>
      <c r="F26" s="61"/>
      <c r="G26" s="61"/>
      <c r="H26" s="61"/>
      <c r="I26" s="61"/>
      <c r="J26" s="61"/>
      <c r="K26" s="61"/>
      <c r="L26" s="62"/>
      <c r="M26" s="41"/>
      <c r="N26" s="42"/>
      <c r="O26" s="43"/>
      <c r="P26" s="25"/>
      <c r="Q26" s="111">
        <v>0.73611111111111116</v>
      </c>
      <c r="R26" s="111"/>
      <c r="S26" s="33">
        <v>2</v>
      </c>
      <c r="T26" s="57" t="s">
        <v>57</v>
      </c>
      <c r="U26" s="58"/>
      <c r="V26" s="58"/>
      <c r="W26" s="33" t="s">
        <v>15</v>
      </c>
      <c r="X26" s="58" t="s">
        <v>36</v>
      </c>
      <c r="Y26" s="58"/>
      <c r="Z26" s="58"/>
      <c r="AA26" s="58"/>
      <c r="AB26" s="59"/>
      <c r="AC26" s="38">
        <v>3</v>
      </c>
      <c r="AD26" s="24" t="s">
        <v>15</v>
      </c>
      <c r="AE26" s="39">
        <v>2</v>
      </c>
    </row>
    <row r="27" spans="1:31" ht="20.100000000000001" customHeight="1" x14ac:dyDescent="0.35">
      <c r="A27" s="111">
        <v>0.77083333333333337</v>
      </c>
      <c r="B27" s="111"/>
      <c r="C27" s="33">
        <v>2</v>
      </c>
      <c r="D27" s="57" t="s">
        <v>38</v>
      </c>
      <c r="E27" s="58"/>
      <c r="F27" s="58"/>
      <c r="G27" s="24" t="s">
        <v>15</v>
      </c>
      <c r="H27" s="58" t="s">
        <v>55</v>
      </c>
      <c r="I27" s="58"/>
      <c r="J27" s="58"/>
      <c r="K27" s="58"/>
      <c r="L27" s="59"/>
      <c r="M27" s="38">
        <v>0</v>
      </c>
      <c r="N27" s="24" t="s">
        <v>15</v>
      </c>
      <c r="O27" s="39">
        <v>0</v>
      </c>
      <c r="P27" s="25"/>
      <c r="Q27" s="111">
        <v>0.77083333333333337</v>
      </c>
      <c r="R27" s="111"/>
      <c r="S27" s="40"/>
      <c r="T27" s="60"/>
      <c r="U27" s="61"/>
      <c r="V27" s="61"/>
      <c r="W27" s="61"/>
      <c r="X27" s="61"/>
      <c r="Y27" s="61"/>
      <c r="Z27" s="61"/>
      <c r="AA27" s="61"/>
      <c r="AB27" s="62"/>
      <c r="AC27" s="41"/>
      <c r="AD27" s="42"/>
      <c r="AE27" s="43"/>
    </row>
    <row r="28" spans="1:31" ht="20.100000000000001" customHeight="1" x14ac:dyDescent="0.35">
      <c r="A28" s="111">
        <v>0.80555555555555547</v>
      </c>
      <c r="B28" s="111"/>
      <c r="C28" s="40"/>
      <c r="D28" s="60"/>
      <c r="E28" s="61"/>
      <c r="F28" s="61"/>
      <c r="G28" s="61"/>
      <c r="H28" s="61"/>
      <c r="I28" s="61"/>
      <c r="J28" s="61"/>
      <c r="K28" s="61"/>
      <c r="L28" s="62"/>
      <c r="M28" s="41"/>
      <c r="N28" s="42"/>
      <c r="O28" s="43"/>
      <c r="P28" s="7"/>
      <c r="Q28" s="111">
        <v>0.80555555555555547</v>
      </c>
      <c r="R28" s="111"/>
      <c r="S28" s="33">
        <v>2</v>
      </c>
      <c r="T28" s="57" t="s">
        <v>43</v>
      </c>
      <c r="U28" s="58"/>
      <c r="V28" s="58"/>
      <c r="W28" s="33" t="s">
        <v>15</v>
      </c>
      <c r="X28" s="58" t="s">
        <v>44</v>
      </c>
      <c r="Y28" s="58"/>
      <c r="Z28" s="58"/>
      <c r="AA28" s="58"/>
      <c r="AB28" s="59"/>
      <c r="AC28" s="38">
        <v>5</v>
      </c>
      <c r="AD28" s="24" t="s">
        <v>15</v>
      </c>
      <c r="AE28" s="39">
        <v>1</v>
      </c>
    </row>
    <row r="29" spans="1:31" ht="15.9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30" customHeight="1" x14ac:dyDescent="0.6">
      <c r="A30" s="95" t="s">
        <v>54</v>
      </c>
      <c r="B30" s="96"/>
      <c r="C30" s="96"/>
      <c r="D30" s="96"/>
      <c r="E30" s="96"/>
      <c r="F30" s="96"/>
      <c r="G30" s="96"/>
      <c r="H30" s="96"/>
      <c r="I30" s="95" t="s">
        <v>49</v>
      </c>
      <c r="J30" s="96"/>
      <c r="K30" s="96"/>
      <c r="L30" s="96"/>
      <c r="M30" s="96"/>
      <c r="N30" s="96"/>
      <c r="O30" s="96"/>
      <c r="P30" s="96"/>
      <c r="Q30" s="26"/>
      <c r="R30" s="26"/>
      <c r="S30" s="2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1" customHeight="1" x14ac:dyDescent="0.6">
      <c r="A31" s="34"/>
      <c r="B31" s="14"/>
      <c r="C31" s="14"/>
      <c r="D31" s="14"/>
      <c r="E31" s="14"/>
      <c r="F31" s="14"/>
      <c r="G31" s="14"/>
      <c r="H31" s="14"/>
      <c r="I31" s="27"/>
      <c r="J31" s="27"/>
      <c r="K31" s="27"/>
      <c r="L31" s="27"/>
      <c r="M31" s="27"/>
      <c r="N31" s="7"/>
      <c r="O31" s="7"/>
      <c r="P31" s="25"/>
      <c r="Q31" s="26"/>
      <c r="R31" s="26"/>
      <c r="S31" s="2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0.100000000000001" customHeight="1" x14ac:dyDescent="0.4">
      <c r="A32" s="44" t="s">
        <v>46</v>
      </c>
      <c r="B32" s="35"/>
      <c r="C32" s="35"/>
      <c r="D32" s="35"/>
      <c r="E32" s="64"/>
      <c r="F32" s="35"/>
      <c r="G32" s="35"/>
      <c r="H32" s="35"/>
      <c r="I32" s="35"/>
      <c r="J32" s="35"/>
      <c r="K32" s="35"/>
      <c r="L32" s="35"/>
      <c r="M32" s="27"/>
      <c r="N32" s="27"/>
      <c r="O32" s="27"/>
      <c r="P32" s="27"/>
      <c r="Q32" s="44" t="s">
        <v>46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20.100000000000001" customHeight="1" x14ac:dyDescent="0.35">
      <c r="A33" s="112" t="s">
        <v>31</v>
      </c>
      <c r="B33" s="113"/>
      <c r="C33" s="23" t="s">
        <v>17</v>
      </c>
      <c r="D33" s="114" t="s">
        <v>18</v>
      </c>
      <c r="E33" s="115"/>
      <c r="F33" s="115"/>
      <c r="G33" s="115"/>
      <c r="H33" s="115"/>
      <c r="I33" s="115"/>
      <c r="J33" s="115"/>
      <c r="K33" s="115"/>
      <c r="L33" s="116"/>
      <c r="M33" s="117" t="s">
        <v>6</v>
      </c>
      <c r="N33" s="118"/>
      <c r="O33" s="119"/>
      <c r="P33" s="25"/>
      <c r="Q33" s="112" t="s">
        <v>31</v>
      </c>
      <c r="R33" s="113"/>
      <c r="S33" s="23" t="s">
        <v>17</v>
      </c>
      <c r="T33" s="114" t="s">
        <v>18</v>
      </c>
      <c r="U33" s="115"/>
      <c r="V33" s="115"/>
      <c r="W33" s="115"/>
      <c r="X33" s="115"/>
      <c r="Y33" s="115"/>
      <c r="Z33" s="115"/>
      <c r="AA33" s="115"/>
      <c r="AB33" s="116"/>
      <c r="AC33" s="117" t="s">
        <v>6</v>
      </c>
      <c r="AD33" s="118"/>
      <c r="AE33" s="119"/>
    </row>
    <row r="34" spans="1:31" ht="20.100000000000001" customHeight="1" x14ac:dyDescent="0.35">
      <c r="A34" s="111">
        <v>0.35416666666666669</v>
      </c>
      <c r="B34" s="111"/>
      <c r="C34" s="33">
        <v>2</v>
      </c>
      <c r="D34" s="57" t="s">
        <v>39</v>
      </c>
      <c r="E34" s="58"/>
      <c r="F34" s="58"/>
      <c r="G34" s="24" t="s">
        <v>15</v>
      </c>
      <c r="H34" s="58" t="s">
        <v>56</v>
      </c>
      <c r="I34" s="58"/>
      <c r="J34" s="58"/>
      <c r="K34" s="58"/>
      <c r="L34" s="59"/>
      <c r="M34" s="38">
        <v>8</v>
      </c>
      <c r="N34" s="24" t="s">
        <v>15</v>
      </c>
      <c r="O34" s="39">
        <v>0</v>
      </c>
      <c r="P34" s="25"/>
      <c r="Q34" s="120">
        <v>0.35416666666666669</v>
      </c>
      <c r="R34" s="121"/>
      <c r="S34" s="40"/>
      <c r="T34" s="60"/>
      <c r="U34" s="61"/>
      <c r="V34" s="61"/>
      <c r="W34" s="61"/>
      <c r="X34" s="61"/>
      <c r="Y34" s="61"/>
      <c r="Z34" s="61"/>
      <c r="AA34" s="61"/>
      <c r="AB34" s="62"/>
      <c r="AC34" s="41"/>
      <c r="AD34" s="42"/>
      <c r="AE34" s="43"/>
    </row>
    <row r="35" spans="1:31" ht="20.100000000000001" customHeight="1" x14ac:dyDescent="0.35">
      <c r="A35" s="120" t="s">
        <v>24</v>
      </c>
      <c r="B35" s="121"/>
      <c r="C35" s="40"/>
      <c r="D35" s="60"/>
      <c r="E35" s="61"/>
      <c r="F35" s="61"/>
      <c r="G35" s="61"/>
      <c r="H35" s="61"/>
      <c r="I35" s="61"/>
      <c r="J35" s="61"/>
      <c r="K35" s="61"/>
      <c r="L35" s="62"/>
      <c r="M35" s="41"/>
      <c r="N35" s="42"/>
      <c r="O35" s="43"/>
      <c r="P35" s="25"/>
      <c r="Q35" s="120" t="s">
        <v>24</v>
      </c>
      <c r="R35" s="121"/>
      <c r="S35" s="33">
        <v>2</v>
      </c>
      <c r="T35" s="57" t="s">
        <v>58</v>
      </c>
      <c r="U35" s="58"/>
      <c r="V35" s="58"/>
      <c r="W35" s="24" t="s">
        <v>15</v>
      </c>
      <c r="X35" s="58" t="s">
        <v>57</v>
      </c>
      <c r="Y35" s="58"/>
      <c r="Z35" s="58"/>
      <c r="AA35" s="58"/>
      <c r="AB35" s="59"/>
      <c r="AC35" s="38">
        <v>1</v>
      </c>
      <c r="AD35" s="24" t="s">
        <v>15</v>
      </c>
      <c r="AE35" s="39">
        <v>0</v>
      </c>
    </row>
    <row r="36" spans="1:31" ht="20.100000000000001" customHeight="1" x14ac:dyDescent="0.35">
      <c r="A36" s="111">
        <v>0.4236111111111111</v>
      </c>
      <c r="B36" s="111"/>
      <c r="C36" s="33">
        <v>2</v>
      </c>
      <c r="D36" s="57" t="s">
        <v>35</v>
      </c>
      <c r="E36" s="58"/>
      <c r="F36" s="58"/>
      <c r="G36" s="24" t="s">
        <v>15</v>
      </c>
      <c r="H36" s="58" t="s">
        <v>38</v>
      </c>
      <c r="I36" s="58"/>
      <c r="J36" s="58"/>
      <c r="K36" s="58"/>
      <c r="L36" s="59"/>
      <c r="M36" s="38">
        <v>6</v>
      </c>
      <c r="N36" s="24" t="s">
        <v>15</v>
      </c>
      <c r="O36" s="39">
        <v>1</v>
      </c>
      <c r="P36" s="25"/>
      <c r="Q36" s="111">
        <v>0.4236111111111111</v>
      </c>
      <c r="R36" s="111"/>
      <c r="S36" s="40"/>
      <c r="T36" s="60"/>
      <c r="U36" s="61"/>
      <c r="V36" s="61"/>
      <c r="W36" s="61"/>
      <c r="X36" s="61"/>
      <c r="Y36" s="61"/>
      <c r="Z36" s="61"/>
      <c r="AA36" s="61"/>
      <c r="AB36" s="62"/>
      <c r="AC36" s="41"/>
      <c r="AD36" s="42"/>
      <c r="AE36" s="43"/>
    </row>
    <row r="37" spans="1:31" ht="20.100000000000001" customHeight="1" x14ac:dyDescent="0.35">
      <c r="A37" s="111">
        <v>0.45833333333333331</v>
      </c>
      <c r="B37" s="111"/>
      <c r="C37" s="40"/>
      <c r="D37" s="60"/>
      <c r="E37" s="61"/>
      <c r="F37" s="61"/>
      <c r="G37" s="61"/>
      <c r="H37" s="61"/>
      <c r="I37" s="61"/>
      <c r="J37" s="61"/>
      <c r="K37" s="61"/>
      <c r="L37" s="62"/>
      <c r="M37" s="41"/>
      <c r="N37" s="42"/>
      <c r="O37" s="43"/>
      <c r="P37" s="25"/>
      <c r="Q37" s="111">
        <v>0.45833333333333331</v>
      </c>
      <c r="R37" s="111"/>
      <c r="S37" s="33">
        <v>2</v>
      </c>
      <c r="T37" s="57" t="s">
        <v>36</v>
      </c>
      <c r="U37" s="58"/>
      <c r="V37" s="58"/>
      <c r="W37" s="24" t="s">
        <v>15</v>
      </c>
      <c r="X37" s="58" t="s">
        <v>43</v>
      </c>
      <c r="Y37" s="58"/>
      <c r="Z37" s="58"/>
      <c r="AA37" s="58"/>
      <c r="AB37" s="59"/>
      <c r="AC37" s="38">
        <v>3</v>
      </c>
      <c r="AD37" s="24" t="s">
        <v>15</v>
      </c>
      <c r="AE37" s="39">
        <v>5</v>
      </c>
    </row>
    <row r="38" spans="1:31" ht="20.100000000000001" customHeight="1" x14ac:dyDescent="0.35">
      <c r="A38" s="111">
        <v>0.49305555555555558</v>
      </c>
      <c r="B38" s="111"/>
      <c r="C38" s="33">
        <v>2</v>
      </c>
      <c r="D38" s="57" t="s">
        <v>55</v>
      </c>
      <c r="E38" s="58"/>
      <c r="F38" s="58"/>
      <c r="G38" s="24" t="s">
        <v>15</v>
      </c>
      <c r="H38" s="58" t="s">
        <v>39</v>
      </c>
      <c r="I38" s="58"/>
      <c r="J38" s="58"/>
      <c r="K38" s="58"/>
      <c r="L38" s="59"/>
      <c r="M38" s="38">
        <v>2</v>
      </c>
      <c r="N38" s="24" t="s">
        <v>15</v>
      </c>
      <c r="O38" s="39">
        <v>3</v>
      </c>
      <c r="P38" s="25"/>
      <c r="Q38" s="111">
        <v>0.49305555555555558</v>
      </c>
      <c r="R38" s="111"/>
      <c r="S38" s="40"/>
      <c r="T38" s="60"/>
      <c r="U38" s="61"/>
      <c r="V38" s="61"/>
      <c r="W38" s="61"/>
      <c r="X38" s="61"/>
      <c r="Y38" s="61"/>
      <c r="Z38" s="61"/>
      <c r="AA38" s="61"/>
      <c r="AB38" s="62"/>
      <c r="AC38" s="41"/>
      <c r="AD38" s="42"/>
      <c r="AE38" s="43"/>
    </row>
    <row r="39" spans="1:31" ht="20.100000000000001" customHeight="1" x14ac:dyDescent="0.35">
      <c r="A39" s="111">
        <v>0.52777777777777779</v>
      </c>
      <c r="B39" s="111"/>
      <c r="C39" s="40"/>
      <c r="D39" s="60"/>
      <c r="E39" s="61"/>
      <c r="F39" s="61"/>
      <c r="G39" s="61"/>
      <c r="H39" s="61"/>
      <c r="I39" s="61"/>
      <c r="J39" s="61"/>
      <c r="K39" s="61"/>
      <c r="L39" s="62"/>
      <c r="M39" s="41"/>
      <c r="N39" s="42"/>
      <c r="O39" s="43"/>
      <c r="P39" s="25"/>
      <c r="Q39" s="111">
        <v>0.52777777777777779</v>
      </c>
      <c r="R39" s="111"/>
      <c r="S39" s="33">
        <v>2</v>
      </c>
      <c r="T39" s="57" t="s">
        <v>44</v>
      </c>
      <c r="U39" s="58"/>
      <c r="V39" s="58"/>
      <c r="W39" s="24" t="s">
        <v>15</v>
      </c>
      <c r="X39" s="58" t="s">
        <v>58</v>
      </c>
      <c r="Y39" s="58"/>
      <c r="Z39" s="58"/>
      <c r="AA39" s="58"/>
      <c r="AB39" s="59"/>
      <c r="AC39" s="38">
        <v>2</v>
      </c>
      <c r="AD39" s="24" t="s">
        <v>15</v>
      </c>
      <c r="AE39" s="39">
        <v>2</v>
      </c>
    </row>
    <row r="40" spans="1:31" ht="20.100000000000001" customHeight="1" x14ac:dyDescent="0.4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20.100000000000001" customHeight="1" x14ac:dyDescent="0.4">
      <c r="A41" s="28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7"/>
      <c r="O41" s="27"/>
      <c r="P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20.100000000000001" customHeight="1" x14ac:dyDescent="0.35">
      <c r="A42" s="112" t="s">
        <v>31</v>
      </c>
      <c r="B42" s="113"/>
      <c r="C42" s="23" t="s">
        <v>17</v>
      </c>
      <c r="D42" s="52" t="s">
        <v>18</v>
      </c>
      <c r="E42" s="23"/>
      <c r="F42" s="23"/>
      <c r="G42" s="23"/>
      <c r="H42" s="23"/>
      <c r="I42" s="23"/>
      <c r="J42" s="23"/>
      <c r="K42" s="23"/>
      <c r="L42" s="54"/>
      <c r="M42" s="53" t="s">
        <v>6</v>
      </c>
      <c r="N42" s="55"/>
      <c r="O42" s="56"/>
      <c r="P42" s="25"/>
      <c r="S42" s="30" t="s">
        <v>7</v>
      </c>
      <c r="T42" s="30"/>
      <c r="U42" s="30"/>
      <c r="V42" s="25"/>
      <c r="W42" s="25"/>
      <c r="X42" s="25"/>
      <c r="Y42" s="25"/>
      <c r="Z42" s="27"/>
      <c r="AA42" s="27"/>
      <c r="AB42" s="27"/>
      <c r="AC42" s="27"/>
      <c r="AD42" s="27"/>
      <c r="AE42" s="27"/>
    </row>
    <row r="43" spans="1:31" ht="20.100000000000001" customHeight="1" x14ac:dyDescent="0.35">
      <c r="A43" s="106">
        <v>0.5625</v>
      </c>
      <c r="B43" s="104"/>
      <c r="C43" s="109">
        <v>2</v>
      </c>
      <c r="D43" s="97" t="s">
        <v>125</v>
      </c>
      <c r="E43" s="98"/>
      <c r="F43" s="98"/>
      <c r="G43" s="98"/>
      <c r="H43" s="98"/>
      <c r="I43" s="98"/>
      <c r="J43" s="98"/>
      <c r="K43" s="98"/>
      <c r="L43" s="99"/>
      <c r="M43" s="100">
        <v>5</v>
      </c>
      <c r="N43" s="102" t="s">
        <v>15</v>
      </c>
      <c r="O43" s="104">
        <v>4</v>
      </c>
      <c r="P43" s="25" t="s">
        <v>142</v>
      </c>
      <c r="S43" s="31" t="s">
        <v>8</v>
      </c>
      <c r="T43" s="90" t="s">
        <v>155</v>
      </c>
      <c r="U43" s="91"/>
      <c r="V43" s="91"/>
      <c r="W43" s="91"/>
      <c r="X43" s="91"/>
      <c r="Y43" s="91"/>
      <c r="Z43" s="27"/>
      <c r="AA43" s="27"/>
      <c r="AB43" s="27"/>
      <c r="AC43" s="27"/>
      <c r="AD43" s="27"/>
      <c r="AE43" s="27"/>
    </row>
    <row r="44" spans="1:31" ht="20.100000000000001" customHeight="1" x14ac:dyDescent="0.35">
      <c r="A44" s="107"/>
      <c r="B44" s="108"/>
      <c r="C44" s="134"/>
      <c r="D44" s="92"/>
      <c r="E44" s="93"/>
      <c r="F44" s="93"/>
      <c r="G44" s="93"/>
      <c r="H44" s="93"/>
      <c r="I44" s="93"/>
      <c r="J44" s="93"/>
      <c r="K44" s="93"/>
      <c r="L44" s="94"/>
      <c r="M44" s="101"/>
      <c r="N44" s="103"/>
      <c r="O44" s="105"/>
      <c r="P44" s="25"/>
      <c r="S44" s="31" t="s">
        <v>9</v>
      </c>
      <c r="T44" s="90" t="s">
        <v>156</v>
      </c>
      <c r="U44" s="91"/>
      <c r="V44" s="91"/>
      <c r="W44" s="91"/>
      <c r="X44" s="91"/>
      <c r="Y44" s="91"/>
      <c r="Z44" s="27"/>
      <c r="AA44" s="27"/>
      <c r="AB44" s="27"/>
      <c r="AC44" s="27"/>
      <c r="AD44" s="27"/>
      <c r="AE44" s="27"/>
    </row>
    <row r="45" spans="1:31" ht="20.100000000000001" customHeight="1" x14ac:dyDescent="0.35">
      <c r="A45" s="106">
        <v>0.59722222222222221</v>
      </c>
      <c r="B45" s="104"/>
      <c r="C45" s="109">
        <v>2</v>
      </c>
      <c r="D45" s="97" t="s">
        <v>121</v>
      </c>
      <c r="E45" s="98"/>
      <c r="F45" s="98"/>
      <c r="G45" s="98"/>
      <c r="H45" s="98"/>
      <c r="I45" s="98"/>
      <c r="J45" s="98"/>
      <c r="K45" s="98"/>
      <c r="L45" s="99"/>
      <c r="M45" s="100">
        <v>4</v>
      </c>
      <c r="N45" s="102" t="s">
        <v>15</v>
      </c>
      <c r="O45" s="104">
        <v>5</v>
      </c>
      <c r="P45" s="25"/>
      <c r="S45" s="31" t="s">
        <v>10</v>
      </c>
      <c r="T45" s="90" t="s">
        <v>32</v>
      </c>
      <c r="U45" s="91"/>
      <c r="V45" s="91"/>
      <c r="W45" s="91"/>
      <c r="X45" s="91"/>
      <c r="Y45" s="91"/>
      <c r="Z45" s="27"/>
      <c r="AA45" s="27"/>
      <c r="AB45" s="27"/>
      <c r="AC45" s="27"/>
      <c r="AD45" s="27"/>
      <c r="AE45" s="27"/>
    </row>
    <row r="46" spans="1:31" ht="20.100000000000001" customHeight="1" x14ac:dyDescent="0.35">
      <c r="A46" s="107"/>
      <c r="B46" s="108"/>
      <c r="C46" s="134"/>
      <c r="D46" s="92"/>
      <c r="E46" s="93"/>
      <c r="F46" s="93"/>
      <c r="G46" s="93"/>
      <c r="H46" s="93"/>
      <c r="I46" s="93"/>
      <c r="J46" s="93"/>
      <c r="K46" s="93"/>
      <c r="L46" s="94"/>
      <c r="M46" s="101"/>
      <c r="N46" s="103"/>
      <c r="O46" s="105"/>
      <c r="P46" s="25"/>
      <c r="S46" s="31" t="s">
        <v>11</v>
      </c>
      <c r="T46" s="2" t="s">
        <v>151</v>
      </c>
      <c r="Z46" s="27"/>
      <c r="AA46" s="27"/>
      <c r="AB46" s="27"/>
      <c r="AC46" s="27"/>
      <c r="AD46" s="27"/>
      <c r="AE46" s="27"/>
    </row>
    <row r="47" spans="1:31" ht="20.100000000000001" customHeight="1" x14ac:dyDescent="0.35">
      <c r="A47" s="106">
        <v>0.63194444444444442</v>
      </c>
      <c r="B47" s="104"/>
      <c r="C47" s="109">
        <v>2</v>
      </c>
      <c r="D47" s="97" t="s">
        <v>123</v>
      </c>
      <c r="E47" s="98"/>
      <c r="F47" s="98"/>
      <c r="G47" s="98"/>
      <c r="H47" s="98"/>
      <c r="I47" s="98"/>
      <c r="J47" s="98"/>
      <c r="K47" s="98"/>
      <c r="L47" s="99"/>
      <c r="M47" s="100">
        <v>4</v>
      </c>
      <c r="N47" s="102"/>
      <c r="O47" s="104">
        <v>7</v>
      </c>
      <c r="P47" s="25"/>
      <c r="S47" s="31" t="s">
        <v>12</v>
      </c>
      <c r="T47" s="2" t="s">
        <v>152</v>
      </c>
      <c r="Z47" s="27"/>
      <c r="AA47" s="27"/>
      <c r="AB47" s="27"/>
      <c r="AC47" s="27"/>
      <c r="AD47" s="27"/>
      <c r="AE47" s="27"/>
    </row>
    <row r="48" spans="1:31" ht="20.100000000000001" customHeight="1" x14ac:dyDescent="0.35">
      <c r="A48" s="107"/>
      <c r="B48" s="108"/>
      <c r="C48" s="134"/>
      <c r="D48" s="92"/>
      <c r="E48" s="93"/>
      <c r="F48" s="93"/>
      <c r="G48" s="93"/>
      <c r="H48" s="93"/>
      <c r="I48" s="93"/>
      <c r="J48" s="93"/>
      <c r="K48" s="93"/>
      <c r="L48" s="94"/>
      <c r="M48" s="101"/>
      <c r="N48" s="103"/>
      <c r="O48" s="105"/>
      <c r="P48" s="25"/>
      <c r="S48" s="32" t="s">
        <v>13</v>
      </c>
      <c r="T48" s="90" t="s">
        <v>59</v>
      </c>
      <c r="U48" s="91"/>
      <c r="V48" s="91"/>
      <c r="W48" s="91"/>
      <c r="X48" s="91"/>
      <c r="Y48" s="91"/>
      <c r="Z48" s="27"/>
      <c r="AA48" s="27"/>
      <c r="AB48" s="27"/>
      <c r="AC48" s="27"/>
      <c r="AD48" s="27"/>
      <c r="AE48" s="27"/>
    </row>
    <row r="49" spans="1:31" ht="20.100000000000001" customHeight="1" x14ac:dyDescent="0.35">
      <c r="A49" s="106">
        <v>0.66666666666666663</v>
      </c>
      <c r="B49" s="104"/>
      <c r="C49" s="109">
        <v>2</v>
      </c>
      <c r="D49" s="97" t="s">
        <v>124</v>
      </c>
      <c r="E49" s="98"/>
      <c r="F49" s="98"/>
      <c r="G49" s="98"/>
      <c r="H49" s="98"/>
      <c r="I49" s="98"/>
      <c r="J49" s="98"/>
      <c r="K49" s="98"/>
      <c r="L49" s="99"/>
      <c r="M49" s="100">
        <v>2</v>
      </c>
      <c r="N49" s="102" t="s">
        <v>15</v>
      </c>
      <c r="O49" s="104">
        <v>1</v>
      </c>
      <c r="P49" s="25" t="s">
        <v>142</v>
      </c>
      <c r="S49" s="32" t="s">
        <v>19</v>
      </c>
      <c r="T49" s="90" t="s">
        <v>36</v>
      </c>
      <c r="U49" s="91"/>
      <c r="V49" s="91"/>
      <c r="W49" s="91"/>
      <c r="X49" s="91"/>
      <c r="Y49" s="91"/>
      <c r="Z49" s="27"/>
      <c r="AA49" s="27"/>
      <c r="AB49" s="27"/>
      <c r="AC49" s="27"/>
      <c r="AD49" s="27"/>
      <c r="AE49" s="27"/>
    </row>
    <row r="50" spans="1:31" ht="20.100000000000001" customHeight="1" x14ac:dyDescent="0.35">
      <c r="A50" s="107"/>
      <c r="B50" s="108"/>
      <c r="C50" s="134"/>
      <c r="D50" s="92"/>
      <c r="E50" s="93"/>
      <c r="F50" s="93"/>
      <c r="G50" s="93"/>
      <c r="H50" s="93"/>
      <c r="I50" s="93"/>
      <c r="J50" s="93"/>
      <c r="K50" s="93"/>
      <c r="L50" s="94"/>
      <c r="M50" s="101"/>
      <c r="N50" s="103"/>
      <c r="O50" s="105"/>
      <c r="P50" s="25"/>
      <c r="S50" s="32" t="s">
        <v>20</v>
      </c>
      <c r="T50" s="90" t="s">
        <v>38</v>
      </c>
      <c r="U50" s="91"/>
      <c r="V50" s="91"/>
      <c r="W50" s="91"/>
      <c r="X50" s="91"/>
      <c r="Y50" s="91"/>
      <c r="Z50" s="27"/>
      <c r="AA50" s="27"/>
      <c r="AB50" s="27"/>
      <c r="AC50" s="27"/>
      <c r="AD50" s="27"/>
      <c r="AE50" s="27"/>
    </row>
    <row r="51" spans="1:31" ht="20.100000000000001" customHeight="1" x14ac:dyDescent="0.35">
      <c r="A51" s="106">
        <v>0.70138888888888884</v>
      </c>
      <c r="B51" s="104"/>
      <c r="C51" s="109">
        <v>2</v>
      </c>
      <c r="D51" s="97" t="s">
        <v>113</v>
      </c>
      <c r="E51" s="98"/>
      <c r="F51" s="98"/>
      <c r="G51" s="98"/>
      <c r="H51" s="98"/>
      <c r="I51" s="98"/>
      <c r="J51" s="98"/>
      <c r="K51" s="98"/>
      <c r="L51" s="99"/>
      <c r="M51" s="100">
        <v>2</v>
      </c>
      <c r="N51" s="102" t="s">
        <v>15</v>
      </c>
      <c r="O51" s="104">
        <v>0</v>
      </c>
      <c r="P51" s="25"/>
      <c r="S51" s="32" t="s">
        <v>21</v>
      </c>
      <c r="T51" s="90" t="s">
        <v>143</v>
      </c>
      <c r="U51" s="91"/>
      <c r="V51" s="91"/>
      <c r="W51" s="91"/>
      <c r="X51" s="91"/>
      <c r="Y51" s="91"/>
      <c r="Z51" s="27"/>
      <c r="AA51" s="27"/>
      <c r="AB51" s="27"/>
      <c r="AC51" s="27"/>
      <c r="AD51" s="27"/>
      <c r="AE51" s="27"/>
    </row>
    <row r="52" spans="1:31" ht="20.100000000000001" customHeight="1" x14ac:dyDescent="0.35">
      <c r="A52" s="107"/>
      <c r="B52" s="108"/>
      <c r="C52" s="134"/>
      <c r="D52" s="92"/>
      <c r="E52" s="93"/>
      <c r="F52" s="93"/>
      <c r="G52" s="93"/>
      <c r="H52" s="93"/>
      <c r="I52" s="93"/>
      <c r="J52" s="93"/>
      <c r="K52" s="93"/>
      <c r="L52" s="94"/>
      <c r="M52" s="101"/>
      <c r="N52" s="103"/>
      <c r="O52" s="105"/>
      <c r="P52" s="13"/>
      <c r="S52" s="32" t="s">
        <v>22</v>
      </c>
      <c r="T52" s="90" t="s">
        <v>98</v>
      </c>
      <c r="U52" s="91"/>
      <c r="V52" s="91"/>
      <c r="W52" s="91"/>
      <c r="X52" s="91"/>
      <c r="Y52" s="91"/>
      <c r="Z52" s="25"/>
      <c r="AA52" s="25"/>
      <c r="AB52" s="25"/>
      <c r="AC52" s="25"/>
      <c r="AD52" s="25"/>
      <c r="AE52" s="25"/>
    </row>
    <row r="53" spans="1:31" ht="20.100000000000001" customHeight="1" x14ac:dyDescent="0.35">
      <c r="Z53" s="25"/>
      <c r="AA53" s="25"/>
      <c r="AB53" s="25"/>
      <c r="AC53" s="25"/>
      <c r="AD53" s="25"/>
      <c r="AE53" s="25"/>
    </row>
    <row r="54" spans="1:31" ht="20.100000000000001" customHeight="1" x14ac:dyDescent="0.35">
      <c r="Z54" s="25"/>
      <c r="AA54" s="25"/>
      <c r="AB54" s="25"/>
      <c r="AC54" s="25"/>
      <c r="AD54" s="25"/>
      <c r="AE54" s="25"/>
    </row>
    <row r="55" spans="1:31" ht="20.100000000000001" customHeight="1" x14ac:dyDescent="0.35">
      <c r="Z55" s="25"/>
      <c r="AA55" s="25"/>
      <c r="AB55" s="25"/>
      <c r="AC55" s="25"/>
      <c r="AD55" s="25"/>
      <c r="AE55" s="25"/>
    </row>
    <row r="56" spans="1:31" ht="20.100000000000001" customHeight="1" x14ac:dyDescent="0.35">
      <c r="Z56" s="25"/>
      <c r="AA56" s="25"/>
      <c r="AB56" s="25"/>
      <c r="AC56" s="25"/>
      <c r="AD56" s="25"/>
      <c r="AE56" s="25"/>
    </row>
    <row r="57" spans="1:31" ht="20.100000000000001" customHeight="1" x14ac:dyDescent="0.35">
      <c r="Z57" s="25"/>
      <c r="AA57" s="25"/>
      <c r="AB57" s="25"/>
      <c r="AC57" s="25"/>
      <c r="AD57" s="25"/>
      <c r="AE57" s="25"/>
    </row>
    <row r="58" spans="1:31" ht="20.100000000000001" customHeight="1" x14ac:dyDescent="0.35">
      <c r="Z58" s="25"/>
      <c r="AA58" s="25"/>
      <c r="AB58" s="25"/>
      <c r="AC58" s="25"/>
      <c r="AD58" s="25"/>
      <c r="AE58" s="25"/>
    </row>
    <row r="59" spans="1:31" ht="20.100000000000001" customHeight="1" x14ac:dyDescent="0.35">
      <c r="Z59" s="25"/>
      <c r="AA59" s="25"/>
      <c r="AB59" s="25"/>
      <c r="AC59" s="25"/>
      <c r="AD59" s="25"/>
      <c r="AE59" s="25"/>
    </row>
    <row r="60" spans="1:31" ht="20.100000000000001" customHeight="1" x14ac:dyDescent="0.35">
      <c r="Z60" s="25"/>
      <c r="AA60" s="25"/>
      <c r="AB60" s="25"/>
      <c r="AC60" s="25"/>
      <c r="AD60" s="25"/>
      <c r="AE60" s="25"/>
    </row>
    <row r="61" spans="1:31" ht="20.100000000000001" customHeight="1" x14ac:dyDescent="0.35">
      <c r="Z61" s="25"/>
      <c r="AA61" s="25"/>
      <c r="AB61" s="25"/>
      <c r="AC61" s="25"/>
      <c r="AD61" s="25"/>
      <c r="AE61" s="25"/>
    </row>
    <row r="62" spans="1:31" ht="20.100000000000001" customHeight="1" x14ac:dyDescent="0.35">
      <c r="Z62" s="25"/>
      <c r="AA62" s="25"/>
      <c r="AB62" s="25"/>
      <c r="AC62" s="25"/>
      <c r="AD62" s="25"/>
      <c r="AE62" s="25"/>
    </row>
    <row r="63" spans="1:31" ht="20.100000000000001" customHeight="1" x14ac:dyDescent="0.35">
      <c r="A63" s="11"/>
      <c r="B63" s="8"/>
      <c r="C63" s="8"/>
    </row>
    <row r="64" spans="1:31" ht="20.100000000000001" customHeight="1" x14ac:dyDescent="0.35">
      <c r="A64" s="11"/>
      <c r="B64" s="8"/>
      <c r="C64" s="8"/>
    </row>
  </sheetData>
  <mergeCells count="107">
    <mergeCell ref="A1:AE1"/>
    <mergeCell ref="Q2:T2"/>
    <mergeCell ref="Q3:T3"/>
    <mergeCell ref="A5:L5"/>
    <mergeCell ref="Q5:AB5"/>
    <mergeCell ref="A6:D6"/>
    <mergeCell ref="I6:K6"/>
    <mergeCell ref="Y6:AA6"/>
    <mergeCell ref="A14:B14"/>
    <mergeCell ref="D14:L14"/>
    <mergeCell ref="M14:O14"/>
    <mergeCell ref="Q14:R14"/>
    <mergeCell ref="T14:AB14"/>
    <mergeCell ref="AC14:AE14"/>
    <mergeCell ref="I2:P2"/>
    <mergeCell ref="A15:B15"/>
    <mergeCell ref="Q15:R15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30:H30"/>
    <mergeCell ref="I30:P30"/>
    <mergeCell ref="A33:B33"/>
    <mergeCell ref="D33:L33"/>
    <mergeCell ref="M33:O33"/>
    <mergeCell ref="Q33:R33"/>
    <mergeCell ref="T33:AB33"/>
    <mergeCell ref="AC33:AE33"/>
    <mergeCell ref="A34:B34"/>
    <mergeCell ref="Q34:R34"/>
    <mergeCell ref="A35:B35"/>
    <mergeCell ref="Q35:R35"/>
    <mergeCell ref="A36:B36"/>
    <mergeCell ref="Q36:R36"/>
    <mergeCell ref="A37:B37"/>
    <mergeCell ref="Q37:R37"/>
    <mergeCell ref="A38:B38"/>
    <mergeCell ref="Q38:R38"/>
    <mergeCell ref="T45:Y45"/>
    <mergeCell ref="D46:L46"/>
    <mergeCell ref="A39:B39"/>
    <mergeCell ref="Q39:R39"/>
    <mergeCell ref="A42:B42"/>
    <mergeCell ref="A43:B44"/>
    <mergeCell ref="D43:L43"/>
    <mergeCell ref="M43:M44"/>
    <mergeCell ref="N43:N44"/>
    <mergeCell ref="O43:O44"/>
    <mergeCell ref="C45:C46"/>
    <mergeCell ref="T43:Y43"/>
    <mergeCell ref="D44:L44"/>
    <mergeCell ref="T44:Y44"/>
    <mergeCell ref="C43:C44"/>
    <mergeCell ref="T48:Y48"/>
    <mergeCell ref="T50:Y50"/>
    <mergeCell ref="D48:L48"/>
    <mergeCell ref="A49:B50"/>
    <mergeCell ref="D49:L49"/>
    <mergeCell ref="M49:M50"/>
    <mergeCell ref="N49:N50"/>
    <mergeCell ref="T49:Y49"/>
    <mergeCell ref="A47:B48"/>
    <mergeCell ref="D47:L47"/>
    <mergeCell ref="M47:M48"/>
    <mergeCell ref="N47:N48"/>
    <mergeCell ref="O47:O48"/>
    <mergeCell ref="C47:C48"/>
    <mergeCell ref="A45:B46"/>
    <mergeCell ref="D45:L45"/>
    <mergeCell ref="M45:M46"/>
    <mergeCell ref="N45:N46"/>
    <mergeCell ref="O45:O46"/>
    <mergeCell ref="O49:O50"/>
    <mergeCell ref="D50:L50"/>
    <mergeCell ref="A51:B52"/>
    <mergeCell ref="D51:L51"/>
    <mergeCell ref="M51:M52"/>
    <mergeCell ref="N51:N52"/>
    <mergeCell ref="O51:O52"/>
    <mergeCell ref="C49:C50"/>
    <mergeCell ref="C51:C52"/>
    <mergeCell ref="T51:Y51"/>
    <mergeCell ref="D52:L52"/>
    <mergeCell ref="T52:Y52"/>
  </mergeCells>
  <pageMargins left="0.27" right="0.18" top="0.31" bottom="0.18" header="0.3" footer="0.17"/>
  <pageSetup paperSize="9" scale="81" fitToHeight="2" orientation="landscape" horizontalDpi="300" verticalDpi="300" r:id="rId1"/>
  <headerFooter alignWithMargins="0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opLeftCell="A30" zoomScale="75" workbookViewId="0">
      <pane ySplit="12420" topLeftCell="A13"/>
      <selection activeCell="T45" sqref="T45:Y45"/>
      <selection pane="bottomLeft" activeCell="A13" sqref="A13"/>
    </sheetView>
  </sheetViews>
  <sheetFormatPr defaultColWidth="9.109375" defaultRowHeight="20.399999999999999" x14ac:dyDescent="0.35"/>
  <cols>
    <col min="1" max="2" width="4" style="2" customWidth="1"/>
    <col min="3" max="3" width="11.109375" style="2" customWidth="1"/>
    <col min="4" max="4" width="12.44140625" style="2" customWidth="1"/>
    <col min="5" max="7" width="5" style="2" customWidth="1"/>
    <col min="8" max="8" width="4.88671875" style="2" bestFit="1" customWidth="1"/>
    <col min="9" max="9" width="4.88671875" style="2" customWidth="1"/>
    <col min="10" max="10" width="2.88671875" style="2" customWidth="1"/>
    <col min="11" max="11" width="4.88671875" style="2" customWidth="1"/>
    <col min="12" max="12" width="7.33203125" style="2" customWidth="1"/>
    <col min="13" max="13" width="4.109375" style="2" customWidth="1"/>
    <col min="14" max="14" width="2.88671875" style="2" customWidth="1"/>
    <col min="15" max="15" width="4.109375" style="2" customWidth="1"/>
    <col min="16" max="16" width="2.88671875" style="2" customWidth="1"/>
    <col min="17" max="18" width="4" style="2" customWidth="1"/>
    <col min="19" max="19" width="11.109375" style="2" customWidth="1"/>
    <col min="20" max="20" width="12.44140625" style="2" customWidth="1"/>
    <col min="21" max="23" width="5" style="2" customWidth="1"/>
    <col min="24" max="25" width="4.88671875" style="2" customWidth="1"/>
    <col min="26" max="26" width="2.88671875" style="2" customWidth="1"/>
    <col min="27" max="27" width="4.88671875" style="2" customWidth="1"/>
    <col min="28" max="28" width="7.33203125" style="2" customWidth="1"/>
    <col min="29" max="29" width="4.109375" style="2" customWidth="1"/>
    <col min="30" max="30" width="2.88671875" style="2" customWidth="1"/>
    <col min="31" max="31" width="4.109375" style="2" customWidth="1"/>
    <col min="32" max="16384" width="9.109375" style="2"/>
  </cols>
  <sheetData>
    <row r="1" spans="1:31" ht="35.4" x14ac:dyDescent="0.6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30" customHeight="1" x14ac:dyDescent="0.6">
      <c r="A2" s="34" t="s">
        <v>60</v>
      </c>
      <c r="B2" s="14"/>
      <c r="C2" s="14"/>
      <c r="D2" s="14"/>
      <c r="E2" s="14"/>
      <c r="F2" s="14"/>
      <c r="G2" s="14"/>
      <c r="H2" s="14"/>
      <c r="I2" s="95" t="s">
        <v>49</v>
      </c>
      <c r="J2" s="96"/>
      <c r="K2" s="96"/>
      <c r="L2" s="96"/>
      <c r="M2" s="96"/>
      <c r="N2" s="96"/>
      <c r="O2" s="96"/>
      <c r="P2" s="96"/>
      <c r="Q2" s="123" t="s">
        <v>25</v>
      </c>
      <c r="R2" s="124"/>
      <c r="S2" s="124"/>
      <c r="T2" s="124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 x14ac:dyDescent="0.4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3" t="s">
        <v>74</v>
      </c>
      <c r="R3" s="124"/>
      <c r="S3" s="124"/>
      <c r="T3" s="124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100000000000001" customHeight="1" x14ac:dyDescent="0.4">
      <c r="A5" s="125" t="s">
        <v>27</v>
      </c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9"/>
      <c r="M5" s="4"/>
      <c r="N5" s="4"/>
      <c r="O5" s="4"/>
      <c r="P5" s="4"/>
      <c r="Q5" s="125" t="s">
        <v>28</v>
      </c>
      <c r="R5" s="126"/>
      <c r="S5" s="127"/>
      <c r="T5" s="128"/>
      <c r="U5" s="128"/>
      <c r="V5" s="128"/>
      <c r="W5" s="128"/>
      <c r="X5" s="128"/>
      <c r="Y5" s="128"/>
      <c r="Z5" s="128"/>
      <c r="AA5" s="128"/>
      <c r="AB5" s="129"/>
      <c r="AC5" s="4"/>
      <c r="AD5" s="4"/>
      <c r="AE5" s="4"/>
    </row>
    <row r="6" spans="1:31" ht="20.100000000000001" customHeight="1" x14ac:dyDescent="0.4">
      <c r="A6" s="125" t="s">
        <v>5</v>
      </c>
      <c r="B6" s="130"/>
      <c r="C6" s="127"/>
      <c r="D6" s="129"/>
      <c r="E6" s="15" t="s">
        <v>0</v>
      </c>
      <c r="F6" s="15" t="s">
        <v>1</v>
      </c>
      <c r="G6" s="15" t="s">
        <v>2</v>
      </c>
      <c r="H6" s="15" t="s">
        <v>3</v>
      </c>
      <c r="I6" s="131" t="s">
        <v>16</v>
      </c>
      <c r="J6" s="132"/>
      <c r="K6" s="133"/>
      <c r="L6" s="15" t="s">
        <v>4</v>
      </c>
      <c r="M6" s="4"/>
      <c r="N6" s="4"/>
      <c r="O6" s="4"/>
      <c r="P6" s="5"/>
      <c r="Q6" s="45" t="s">
        <v>5</v>
      </c>
      <c r="R6" s="48"/>
      <c r="S6" s="46"/>
      <c r="T6" s="47"/>
      <c r="U6" s="15" t="s">
        <v>0</v>
      </c>
      <c r="V6" s="15" t="s">
        <v>1</v>
      </c>
      <c r="W6" s="15" t="s">
        <v>2</v>
      </c>
      <c r="X6" s="15" t="s">
        <v>3</v>
      </c>
      <c r="Y6" s="131" t="s">
        <v>16</v>
      </c>
      <c r="Z6" s="132"/>
      <c r="AA6" s="133"/>
      <c r="AB6" s="15" t="s">
        <v>4</v>
      </c>
      <c r="AC6" s="4"/>
      <c r="AD6" s="4"/>
      <c r="AE6" s="4"/>
    </row>
    <row r="7" spans="1:31" ht="20.100000000000001" customHeight="1" x14ac:dyDescent="0.4">
      <c r="A7" s="49" t="s">
        <v>35</v>
      </c>
      <c r="B7" s="50"/>
      <c r="C7" s="50"/>
      <c r="D7" s="51"/>
      <c r="E7" s="36">
        <v>4</v>
      </c>
      <c r="F7" s="36">
        <v>1</v>
      </c>
      <c r="G7" s="36"/>
      <c r="H7" s="36">
        <v>3</v>
      </c>
      <c r="I7" s="16">
        <f>M15+O19+O25+M36</f>
        <v>8</v>
      </c>
      <c r="J7" s="17" t="s">
        <v>15</v>
      </c>
      <c r="K7" s="18">
        <f>O15+M19+M25+O36</f>
        <v>11</v>
      </c>
      <c r="L7" s="19">
        <f>F7*3+G7*1</f>
        <v>3</v>
      </c>
      <c r="M7" s="4">
        <v>4</v>
      </c>
      <c r="N7" s="4"/>
      <c r="O7" s="4"/>
      <c r="P7" s="5"/>
      <c r="Q7" s="49" t="s">
        <v>36</v>
      </c>
      <c r="R7" s="50"/>
      <c r="S7" s="50"/>
      <c r="T7" s="51"/>
      <c r="U7" s="36">
        <v>4</v>
      </c>
      <c r="V7" s="36">
        <v>3</v>
      </c>
      <c r="W7" s="36">
        <v>1</v>
      </c>
      <c r="X7" s="37"/>
      <c r="Y7" s="20">
        <f>AC16+AE20+AE26+AC37</f>
        <v>19</v>
      </c>
      <c r="Z7" s="21" t="s">
        <v>15</v>
      </c>
      <c r="AA7" s="22">
        <f>AE16+AC20+AC26+AE37</f>
        <v>10</v>
      </c>
      <c r="AB7" s="19">
        <f>V7*3+W7*1</f>
        <v>10</v>
      </c>
      <c r="AC7" s="4">
        <v>2</v>
      </c>
      <c r="AD7" s="4"/>
      <c r="AE7" s="4"/>
    </row>
    <row r="8" spans="1:31" ht="20.100000000000001" customHeight="1" x14ac:dyDescent="0.4">
      <c r="A8" s="49" t="s">
        <v>61</v>
      </c>
      <c r="B8" s="50"/>
      <c r="C8" s="50"/>
      <c r="D8" s="51"/>
      <c r="E8" s="36">
        <v>4</v>
      </c>
      <c r="F8" s="36"/>
      <c r="G8" s="36"/>
      <c r="H8" s="36">
        <v>4</v>
      </c>
      <c r="I8" s="16">
        <f>O15+M21+O27+M38</f>
        <v>2</v>
      </c>
      <c r="J8" s="17" t="s">
        <v>15</v>
      </c>
      <c r="K8" s="18">
        <f>M15+O21+M27+O38</f>
        <v>18</v>
      </c>
      <c r="L8" s="19">
        <f>F8*3+G8*1</f>
        <v>0</v>
      </c>
      <c r="M8" s="4">
        <v>5</v>
      </c>
      <c r="N8" s="4"/>
      <c r="O8" s="4"/>
      <c r="P8" s="5"/>
      <c r="Q8" s="49" t="s">
        <v>62</v>
      </c>
      <c r="R8" s="50"/>
      <c r="S8" s="50"/>
      <c r="T8" s="51"/>
      <c r="U8" s="36">
        <v>4</v>
      </c>
      <c r="V8" s="36"/>
      <c r="W8" s="36"/>
      <c r="X8" s="36">
        <v>4</v>
      </c>
      <c r="Y8" s="16">
        <f>AE16+AC22+AE28+AC39</f>
        <v>4</v>
      </c>
      <c r="Z8" s="17" t="s">
        <v>15</v>
      </c>
      <c r="AA8" s="18">
        <f>AC16+AE22+AC28+AE39</f>
        <v>18</v>
      </c>
      <c r="AB8" s="19">
        <f>V8*3+W8*1</f>
        <v>0</v>
      </c>
      <c r="AC8" s="4">
        <v>5</v>
      </c>
      <c r="AD8" s="4"/>
      <c r="AE8" s="4"/>
    </row>
    <row r="9" spans="1:31" ht="20.100000000000001" customHeight="1" x14ac:dyDescent="0.4">
      <c r="A9" s="49" t="s">
        <v>63</v>
      </c>
      <c r="B9" s="50"/>
      <c r="C9" s="50"/>
      <c r="D9" s="51"/>
      <c r="E9" s="36">
        <v>4</v>
      </c>
      <c r="F9" s="36">
        <v>4</v>
      </c>
      <c r="G9" s="36"/>
      <c r="H9" s="36"/>
      <c r="I9" s="16">
        <f>M17+O21+M25+O34</f>
        <v>17</v>
      </c>
      <c r="J9" s="17" t="s">
        <v>15</v>
      </c>
      <c r="K9" s="18">
        <f>O17+M21+O25+M34</f>
        <v>7</v>
      </c>
      <c r="L9" s="19">
        <f>F9*3+G9*1</f>
        <v>12</v>
      </c>
      <c r="M9" s="4">
        <v>1</v>
      </c>
      <c r="N9" s="4"/>
      <c r="O9" s="4"/>
      <c r="P9" s="5"/>
      <c r="Q9" s="49" t="s">
        <v>64</v>
      </c>
      <c r="R9" s="50"/>
      <c r="S9" s="50"/>
      <c r="T9" s="51"/>
      <c r="U9" s="36">
        <v>4</v>
      </c>
      <c r="V9" s="36">
        <v>3</v>
      </c>
      <c r="W9" s="36">
        <v>1</v>
      </c>
      <c r="X9" s="36"/>
      <c r="Y9" s="16">
        <f>AC18+AE22+AC26+AE35</f>
        <v>19</v>
      </c>
      <c r="Z9" s="17" t="s">
        <v>15</v>
      </c>
      <c r="AA9" s="18">
        <f>AE18+AC22+AE26+AC35</f>
        <v>7</v>
      </c>
      <c r="AB9" s="19">
        <f>V9*3+W9*1</f>
        <v>10</v>
      </c>
      <c r="AC9" s="4">
        <v>1</v>
      </c>
      <c r="AD9" s="4"/>
      <c r="AE9" s="4"/>
    </row>
    <row r="10" spans="1:31" ht="20.100000000000001" customHeight="1" x14ac:dyDescent="0.4">
      <c r="A10" s="49" t="s">
        <v>38</v>
      </c>
      <c r="B10" s="50"/>
      <c r="C10" s="50"/>
      <c r="D10" s="51"/>
      <c r="E10" s="36">
        <v>4</v>
      </c>
      <c r="F10" s="36">
        <v>3</v>
      </c>
      <c r="G10" s="36"/>
      <c r="H10" s="36">
        <v>1</v>
      </c>
      <c r="I10" s="16">
        <f>O17+M23+M27+O36</f>
        <v>10</v>
      </c>
      <c r="J10" s="17" t="s">
        <v>15</v>
      </c>
      <c r="K10" s="18">
        <f>M17+O23+O27+M36</f>
        <v>4</v>
      </c>
      <c r="L10" s="19">
        <f>F10*3+G10*1</f>
        <v>9</v>
      </c>
      <c r="M10" s="4">
        <v>2</v>
      </c>
      <c r="N10" s="4"/>
      <c r="O10" s="4"/>
      <c r="P10" s="5"/>
      <c r="Q10" s="49" t="s">
        <v>26</v>
      </c>
      <c r="R10" s="50"/>
      <c r="S10" s="50"/>
      <c r="T10" s="51"/>
      <c r="U10" s="36">
        <v>4</v>
      </c>
      <c r="V10" s="36">
        <v>2</v>
      </c>
      <c r="W10" s="36"/>
      <c r="X10" s="36">
        <v>2</v>
      </c>
      <c r="Y10" s="16">
        <f>AE18+AC24+AC28+AE37</f>
        <v>21</v>
      </c>
      <c r="Z10" s="17" t="s">
        <v>15</v>
      </c>
      <c r="AA10" s="18">
        <f>AC18+AE24+AE28+AC37</f>
        <v>15</v>
      </c>
      <c r="AB10" s="19">
        <f>V10*3+W10*1</f>
        <v>6</v>
      </c>
      <c r="AC10" s="4">
        <v>3</v>
      </c>
      <c r="AD10" s="4"/>
      <c r="AE10" s="4"/>
    </row>
    <row r="11" spans="1:31" x14ac:dyDescent="0.35">
      <c r="A11" s="49" t="s">
        <v>37</v>
      </c>
      <c r="B11" s="50"/>
      <c r="C11" s="50"/>
      <c r="D11" s="51"/>
      <c r="E11" s="36">
        <v>4</v>
      </c>
      <c r="F11" s="36">
        <v>2</v>
      </c>
      <c r="G11" s="36"/>
      <c r="H11" s="36">
        <v>2</v>
      </c>
      <c r="I11" s="16">
        <f>M19+O23+M34+O38</f>
        <v>8</v>
      </c>
      <c r="J11" s="17" t="s">
        <v>15</v>
      </c>
      <c r="K11" s="18">
        <f>O19+M23+O34+M38</f>
        <v>5</v>
      </c>
      <c r="L11" s="19">
        <f>F11*3+G11*1</f>
        <v>6</v>
      </c>
      <c r="M11" s="2">
        <v>3</v>
      </c>
      <c r="Q11" s="49" t="s">
        <v>40</v>
      </c>
      <c r="R11" s="50"/>
      <c r="S11" s="50"/>
      <c r="T11" s="51"/>
      <c r="U11" s="36">
        <v>4</v>
      </c>
      <c r="V11" s="36">
        <v>1</v>
      </c>
      <c r="W11" s="36"/>
      <c r="X11" s="36">
        <v>3</v>
      </c>
      <c r="Y11" s="16">
        <f>AC20+AE24+AC35+AE39</f>
        <v>9</v>
      </c>
      <c r="Z11" s="17" t="s">
        <v>15</v>
      </c>
      <c r="AA11" s="18">
        <f>AE20+AC24+AE35+AC39</f>
        <v>22</v>
      </c>
      <c r="AB11" s="19">
        <f>V11*3+W11*1</f>
        <v>3</v>
      </c>
      <c r="AC11" s="2">
        <v>4</v>
      </c>
    </row>
    <row r="12" spans="1:31" ht="20.100000000000001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0"/>
      <c r="M12" s="9"/>
      <c r="N12" s="9"/>
      <c r="O12" s="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  <c r="AC12" s="9"/>
      <c r="AD12" s="9"/>
      <c r="AE12" s="9"/>
    </row>
    <row r="13" spans="1:31" ht="20.100000000000001" customHeight="1" x14ac:dyDescent="0.4">
      <c r="A13" s="6" t="s">
        <v>45</v>
      </c>
      <c r="B13" s="6"/>
      <c r="C13" s="6"/>
      <c r="E13" s="64"/>
      <c r="P13" s="13"/>
      <c r="Q13" s="6" t="s">
        <v>45</v>
      </c>
      <c r="R13" s="6"/>
      <c r="S13" s="6"/>
      <c r="U13" s="64"/>
    </row>
    <row r="14" spans="1:31" ht="19.5" customHeight="1" x14ac:dyDescent="0.35">
      <c r="A14" s="112" t="s">
        <v>31</v>
      </c>
      <c r="B14" s="113"/>
      <c r="C14" s="23" t="s">
        <v>17</v>
      </c>
      <c r="D14" s="114" t="s">
        <v>18</v>
      </c>
      <c r="E14" s="115"/>
      <c r="F14" s="115"/>
      <c r="G14" s="115"/>
      <c r="H14" s="115"/>
      <c r="I14" s="115"/>
      <c r="J14" s="115"/>
      <c r="K14" s="115"/>
      <c r="L14" s="116"/>
      <c r="M14" s="117" t="s">
        <v>6</v>
      </c>
      <c r="N14" s="118"/>
      <c r="O14" s="119"/>
      <c r="P14" s="25"/>
      <c r="Q14" s="112" t="s">
        <v>31</v>
      </c>
      <c r="R14" s="113"/>
      <c r="S14" s="23" t="s">
        <v>17</v>
      </c>
      <c r="T14" s="114" t="s">
        <v>18</v>
      </c>
      <c r="U14" s="115"/>
      <c r="V14" s="115"/>
      <c r="W14" s="115"/>
      <c r="X14" s="115"/>
      <c r="Y14" s="115"/>
      <c r="Z14" s="115"/>
      <c r="AA14" s="115"/>
      <c r="AB14" s="116"/>
      <c r="AC14" s="117" t="s">
        <v>6</v>
      </c>
      <c r="AD14" s="118"/>
      <c r="AE14" s="119"/>
    </row>
    <row r="15" spans="1:31" ht="19.5" customHeight="1" x14ac:dyDescent="0.35">
      <c r="A15" s="111">
        <v>0.35416666666666669</v>
      </c>
      <c r="B15" s="111"/>
      <c r="C15" s="33">
        <v>3</v>
      </c>
      <c r="D15" s="57" t="s">
        <v>35</v>
      </c>
      <c r="E15" s="58"/>
      <c r="F15" s="58"/>
      <c r="G15" s="24" t="s">
        <v>15</v>
      </c>
      <c r="H15" s="58" t="s">
        <v>61</v>
      </c>
      <c r="I15" s="58"/>
      <c r="J15" s="58"/>
      <c r="K15" s="58"/>
      <c r="L15" s="59"/>
      <c r="M15" s="38">
        <v>5</v>
      </c>
      <c r="N15" s="24" t="s">
        <v>15</v>
      </c>
      <c r="O15" s="39">
        <v>1</v>
      </c>
      <c r="P15" s="25"/>
      <c r="Q15" s="120">
        <v>0.35416666666666669</v>
      </c>
      <c r="R15" s="121"/>
      <c r="S15" s="40"/>
      <c r="T15" s="60"/>
      <c r="U15" s="61"/>
      <c r="V15" s="61"/>
      <c r="W15" s="61"/>
      <c r="X15" s="61"/>
      <c r="Y15" s="61"/>
      <c r="Z15" s="61"/>
      <c r="AA15" s="61"/>
      <c r="AB15" s="62"/>
      <c r="AC15" s="41"/>
      <c r="AD15" s="42"/>
      <c r="AE15" s="43"/>
    </row>
    <row r="16" spans="1:31" ht="20.100000000000001" customHeight="1" x14ac:dyDescent="0.35">
      <c r="A16" s="120" t="s">
        <v>24</v>
      </c>
      <c r="B16" s="121"/>
      <c r="C16" s="40"/>
      <c r="D16" s="60"/>
      <c r="E16" s="61"/>
      <c r="F16" s="61"/>
      <c r="G16" s="61"/>
      <c r="H16" s="61"/>
      <c r="I16" s="61"/>
      <c r="J16" s="61"/>
      <c r="K16" s="61"/>
      <c r="L16" s="62"/>
      <c r="M16" s="41"/>
      <c r="N16" s="42"/>
      <c r="O16" s="43"/>
      <c r="P16" s="25"/>
      <c r="Q16" s="120" t="s">
        <v>24</v>
      </c>
      <c r="R16" s="121"/>
      <c r="S16" s="33">
        <v>3</v>
      </c>
      <c r="T16" s="57" t="s">
        <v>36</v>
      </c>
      <c r="U16" s="58"/>
      <c r="V16" s="58"/>
      <c r="W16" s="24" t="s">
        <v>15</v>
      </c>
      <c r="X16" s="58" t="s">
        <v>62</v>
      </c>
      <c r="Y16" s="58"/>
      <c r="Z16" s="58"/>
      <c r="AA16" s="58"/>
      <c r="AB16" s="59"/>
      <c r="AC16" s="38">
        <v>4</v>
      </c>
      <c r="AD16" s="24" t="s">
        <v>15</v>
      </c>
      <c r="AE16" s="39">
        <v>2</v>
      </c>
    </row>
    <row r="17" spans="1:31" ht="20.100000000000001" customHeight="1" x14ac:dyDescent="0.35">
      <c r="A17" s="111">
        <v>0.4236111111111111</v>
      </c>
      <c r="B17" s="111"/>
      <c r="C17" s="33">
        <v>3</v>
      </c>
      <c r="D17" s="57" t="s">
        <v>63</v>
      </c>
      <c r="E17" s="58"/>
      <c r="F17" s="58"/>
      <c r="G17" s="24" t="s">
        <v>15</v>
      </c>
      <c r="H17" s="58" t="s">
        <v>38</v>
      </c>
      <c r="I17" s="58"/>
      <c r="J17" s="58"/>
      <c r="K17" s="58"/>
      <c r="L17" s="59"/>
      <c r="M17" s="38">
        <v>3</v>
      </c>
      <c r="N17" s="24" t="s">
        <v>15</v>
      </c>
      <c r="O17" s="39">
        <v>2</v>
      </c>
      <c r="P17" s="25"/>
      <c r="Q17" s="111">
        <v>0.4236111111111111</v>
      </c>
      <c r="R17" s="111"/>
      <c r="S17" s="40"/>
      <c r="T17" s="60"/>
      <c r="U17" s="61"/>
      <c r="V17" s="61"/>
      <c r="W17" s="61"/>
      <c r="X17" s="61"/>
      <c r="Y17" s="61"/>
      <c r="Z17" s="61"/>
      <c r="AA17" s="61"/>
      <c r="AB17" s="62"/>
      <c r="AC17" s="41"/>
      <c r="AD17" s="42"/>
      <c r="AE17" s="43"/>
    </row>
    <row r="18" spans="1:31" ht="20.100000000000001" customHeight="1" x14ac:dyDescent="0.35">
      <c r="A18" s="111">
        <v>0.45833333333333331</v>
      </c>
      <c r="B18" s="111"/>
      <c r="C18" s="40"/>
      <c r="D18" s="60"/>
      <c r="E18" s="61"/>
      <c r="F18" s="61"/>
      <c r="G18" s="61"/>
      <c r="H18" s="61"/>
      <c r="I18" s="61"/>
      <c r="J18" s="61"/>
      <c r="K18" s="61"/>
      <c r="L18" s="62"/>
      <c r="M18" s="41"/>
      <c r="N18" s="42"/>
      <c r="O18" s="43"/>
      <c r="P18" s="25"/>
      <c r="Q18" s="111">
        <v>0.45833333333333331</v>
      </c>
      <c r="R18" s="111"/>
      <c r="S18" s="33">
        <v>3</v>
      </c>
      <c r="T18" s="57" t="s">
        <v>64</v>
      </c>
      <c r="U18" s="58"/>
      <c r="V18" s="58"/>
      <c r="W18" s="24" t="s">
        <v>15</v>
      </c>
      <c r="X18" s="58" t="s">
        <v>26</v>
      </c>
      <c r="Y18" s="58"/>
      <c r="Z18" s="58"/>
      <c r="AA18" s="58"/>
      <c r="AB18" s="59"/>
      <c r="AC18" s="38">
        <v>4</v>
      </c>
      <c r="AD18" s="24" t="s">
        <v>15</v>
      </c>
      <c r="AE18" s="39">
        <v>3</v>
      </c>
    </row>
    <row r="19" spans="1:31" ht="20.100000000000001" customHeight="1" x14ac:dyDescent="0.35">
      <c r="A19" s="111">
        <v>0.49305555555555558</v>
      </c>
      <c r="B19" s="111"/>
      <c r="C19" s="33">
        <v>3</v>
      </c>
      <c r="D19" s="57" t="s">
        <v>37</v>
      </c>
      <c r="E19" s="58"/>
      <c r="F19" s="58"/>
      <c r="G19" s="24" t="s">
        <v>15</v>
      </c>
      <c r="H19" s="58" t="s">
        <v>35</v>
      </c>
      <c r="I19" s="58"/>
      <c r="J19" s="58"/>
      <c r="K19" s="58"/>
      <c r="L19" s="59"/>
      <c r="M19" s="38">
        <v>2</v>
      </c>
      <c r="N19" s="24" t="s">
        <v>15</v>
      </c>
      <c r="O19" s="39">
        <v>0</v>
      </c>
      <c r="P19" s="25"/>
      <c r="Q19" s="111">
        <v>0.49305555555555558</v>
      </c>
      <c r="R19" s="111"/>
      <c r="S19" s="40"/>
      <c r="T19" s="60"/>
      <c r="U19" s="61"/>
      <c r="V19" s="61"/>
      <c r="W19" s="61"/>
      <c r="X19" s="61"/>
      <c r="Y19" s="61"/>
      <c r="Z19" s="61"/>
      <c r="AA19" s="61"/>
      <c r="AB19" s="62"/>
      <c r="AC19" s="41"/>
      <c r="AD19" s="42"/>
      <c r="AE19" s="43"/>
    </row>
    <row r="20" spans="1:31" ht="20.100000000000001" customHeight="1" x14ac:dyDescent="0.35">
      <c r="A20" s="111">
        <v>0.52777777777777779</v>
      </c>
      <c r="B20" s="111"/>
      <c r="C20" s="40"/>
      <c r="D20" s="60"/>
      <c r="E20" s="61"/>
      <c r="F20" s="61"/>
      <c r="G20" s="61"/>
      <c r="H20" s="61"/>
      <c r="I20" s="61"/>
      <c r="J20" s="61"/>
      <c r="K20" s="61"/>
      <c r="L20" s="62"/>
      <c r="M20" s="41"/>
      <c r="N20" s="42"/>
      <c r="O20" s="43"/>
      <c r="P20" s="25"/>
      <c r="Q20" s="111">
        <v>0.52777777777777779</v>
      </c>
      <c r="R20" s="111"/>
      <c r="S20" s="33">
        <v>3</v>
      </c>
      <c r="T20" s="57" t="s">
        <v>40</v>
      </c>
      <c r="U20" s="58"/>
      <c r="V20" s="58"/>
      <c r="W20" s="33" t="s">
        <v>15</v>
      </c>
      <c r="X20" s="58" t="s">
        <v>36</v>
      </c>
      <c r="Y20" s="58"/>
      <c r="Z20" s="58"/>
      <c r="AA20" s="58"/>
      <c r="AB20" s="59"/>
      <c r="AC20" s="38">
        <v>2</v>
      </c>
      <c r="AD20" s="24" t="s">
        <v>15</v>
      </c>
      <c r="AE20" s="39">
        <v>6</v>
      </c>
    </row>
    <row r="21" spans="1:31" ht="20.100000000000001" customHeight="1" x14ac:dyDescent="0.35">
      <c r="A21" s="111">
        <v>0.5625</v>
      </c>
      <c r="B21" s="111"/>
      <c r="C21" s="33">
        <v>3</v>
      </c>
      <c r="D21" s="57" t="s">
        <v>61</v>
      </c>
      <c r="E21" s="58"/>
      <c r="F21" s="58"/>
      <c r="G21" s="24" t="s">
        <v>15</v>
      </c>
      <c r="H21" s="58" t="s">
        <v>63</v>
      </c>
      <c r="I21" s="58"/>
      <c r="J21" s="58"/>
      <c r="K21" s="58"/>
      <c r="L21" s="59"/>
      <c r="M21" s="38">
        <v>1</v>
      </c>
      <c r="N21" s="24" t="s">
        <v>15</v>
      </c>
      <c r="O21" s="39">
        <v>5</v>
      </c>
      <c r="P21" s="25"/>
      <c r="Q21" s="111">
        <v>0.5625</v>
      </c>
      <c r="R21" s="111"/>
      <c r="S21" s="40"/>
      <c r="T21" s="60"/>
      <c r="U21" s="61"/>
      <c r="V21" s="61"/>
      <c r="W21" s="61"/>
      <c r="X21" s="61"/>
      <c r="Y21" s="61"/>
      <c r="Z21" s="61"/>
      <c r="AA21" s="61"/>
      <c r="AB21" s="62"/>
      <c r="AC21" s="41"/>
      <c r="AD21" s="42"/>
      <c r="AE21" s="43"/>
    </row>
    <row r="22" spans="1:31" ht="20.100000000000001" customHeight="1" x14ac:dyDescent="0.35">
      <c r="A22" s="111">
        <v>0.59722222222222221</v>
      </c>
      <c r="B22" s="111"/>
      <c r="C22" s="40"/>
      <c r="D22" s="60"/>
      <c r="E22" s="61"/>
      <c r="F22" s="61"/>
      <c r="G22" s="61"/>
      <c r="H22" s="61"/>
      <c r="I22" s="61"/>
      <c r="J22" s="61"/>
      <c r="K22" s="61"/>
      <c r="L22" s="62"/>
      <c r="M22" s="41"/>
      <c r="N22" s="42"/>
      <c r="O22" s="43"/>
      <c r="P22" s="25"/>
      <c r="Q22" s="111">
        <v>0.59722222222222221</v>
      </c>
      <c r="R22" s="111"/>
      <c r="S22" s="33">
        <v>3</v>
      </c>
      <c r="T22" s="57" t="s">
        <v>62</v>
      </c>
      <c r="U22" s="58"/>
      <c r="V22" s="58"/>
      <c r="W22" s="33" t="s">
        <v>15</v>
      </c>
      <c r="X22" s="58" t="s">
        <v>64</v>
      </c>
      <c r="Y22" s="58"/>
      <c r="Z22" s="58"/>
      <c r="AA22" s="58"/>
      <c r="AB22" s="59"/>
      <c r="AC22" s="38">
        <v>0</v>
      </c>
      <c r="AD22" s="24" t="s">
        <v>15</v>
      </c>
      <c r="AE22" s="39">
        <v>3</v>
      </c>
    </row>
    <row r="23" spans="1:31" ht="20.100000000000001" customHeight="1" x14ac:dyDescent="0.35">
      <c r="A23" s="111">
        <v>0.63194444444444442</v>
      </c>
      <c r="B23" s="111"/>
      <c r="C23" s="33">
        <v>3</v>
      </c>
      <c r="D23" s="57" t="s">
        <v>38</v>
      </c>
      <c r="E23" s="58"/>
      <c r="F23" s="58"/>
      <c r="G23" s="24" t="s">
        <v>15</v>
      </c>
      <c r="H23" s="58" t="s">
        <v>37</v>
      </c>
      <c r="I23" s="58"/>
      <c r="J23" s="58"/>
      <c r="K23" s="58"/>
      <c r="L23" s="59"/>
      <c r="M23" s="38">
        <v>2</v>
      </c>
      <c r="N23" s="24" t="s">
        <v>15</v>
      </c>
      <c r="O23" s="39">
        <v>1</v>
      </c>
      <c r="P23" s="25"/>
      <c r="Q23" s="111">
        <v>0.63194444444444442</v>
      </c>
      <c r="R23" s="111"/>
      <c r="S23" s="40"/>
      <c r="T23" s="60"/>
      <c r="U23" s="61"/>
      <c r="V23" s="61"/>
      <c r="W23" s="61"/>
      <c r="X23" s="61"/>
      <c r="Y23" s="61"/>
      <c r="Z23" s="61"/>
      <c r="AA23" s="61"/>
      <c r="AB23" s="62"/>
      <c r="AC23" s="41"/>
      <c r="AD23" s="42"/>
      <c r="AE23" s="43"/>
    </row>
    <row r="24" spans="1:31" ht="20.100000000000001" customHeight="1" x14ac:dyDescent="0.35">
      <c r="A24" s="111">
        <v>0.66666666666666663</v>
      </c>
      <c r="B24" s="111"/>
      <c r="C24" s="40"/>
      <c r="D24" s="60"/>
      <c r="E24" s="61"/>
      <c r="F24" s="61"/>
      <c r="G24" s="61"/>
      <c r="H24" s="61"/>
      <c r="I24" s="61"/>
      <c r="J24" s="61"/>
      <c r="K24" s="61"/>
      <c r="L24" s="62"/>
      <c r="M24" s="41"/>
      <c r="N24" s="42"/>
      <c r="O24" s="43"/>
      <c r="P24" s="25"/>
      <c r="Q24" s="111">
        <v>0.66666666666666663</v>
      </c>
      <c r="R24" s="111"/>
      <c r="S24" s="33">
        <v>3</v>
      </c>
      <c r="T24" s="57" t="s">
        <v>26</v>
      </c>
      <c r="U24" s="58"/>
      <c r="V24" s="58"/>
      <c r="W24" s="33" t="s">
        <v>15</v>
      </c>
      <c r="X24" s="58" t="s">
        <v>40</v>
      </c>
      <c r="Y24" s="58"/>
      <c r="Z24" s="58"/>
      <c r="AA24" s="58"/>
      <c r="AB24" s="59"/>
      <c r="AC24" s="38">
        <v>7</v>
      </c>
      <c r="AD24" s="24" t="s">
        <v>15</v>
      </c>
      <c r="AE24" s="39">
        <v>5</v>
      </c>
    </row>
    <row r="25" spans="1:31" ht="20.100000000000001" customHeight="1" x14ac:dyDescent="0.35">
      <c r="A25" s="111">
        <v>0.70138888888888884</v>
      </c>
      <c r="B25" s="111"/>
      <c r="C25" s="33">
        <v>3</v>
      </c>
      <c r="D25" s="57" t="s">
        <v>63</v>
      </c>
      <c r="E25" s="58"/>
      <c r="F25" s="58"/>
      <c r="G25" s="24" t="s">
        <v>15</v>
      </c>
      <c r="H25" s="58" t="s">
        <v>35</v>
      </c>
      <c r="I25" s="58"/>
      <c r="J25" s="58"/>
      <c r="K25" s="58"/>
      <c r="L25" s="59"/>
      <c r="M25" s="38">
        <v>6</v>
      </c>
      <c r="N25" s="24" t="s">
        <v>15</v>
      </c>
      <c r="O25" s="39">
        <v>3</v>
      </c>
      <c r="P25" s="25"/>
      <c r="Q25" s="111">
        <v>0.70138888888888884</v>
      </c>
      <c r="R25" s="111"/>
      <c r="S25" s="40"/>
      <c r="T25" s="60"/>
      <c r="U25" s="61"/>
      <c r="V25" s="61"/>
      <c r="W25" s="61"/>
      <c r="X25" s="61"/>
      <c r="Y25" s="61"/>
      <c r="Z25" s="61"/>
      <c r="AA25" s="61"/>
      <c r="AB25" s="62"/>
      <c r="AC25" s="41"/>
      <c r="AD25" s="42"/>
      <c r="AE25" s="43"/>
    </row>
    <row r="26" spans="1:31" ht="20.100000000000001" customHeight="1" x14ac:dyDescent="0.35">
      <c r="A26" s="111">
        <v>0.73611111111111116</v>
      </c>
      <c r="B26" s="111"/>
      <c r="C26" s="40"/>
      <c r="D26" s="60"/>
      <c r="E26" s="61"/>
      <c r="F26" s="61"/>
      <c r="G26" s="61"/>
      <c r="H26" s="61"/>
      <c r="I26" s="61"/>
      <c r="J26" s="61"/>
      <c r="K26" s="61"/>
      <c r="L26" s="62"/>
      <c r="M26" s="41"/>
      <c r="N26" s="42"/>
      <c r="O26" s="43"/>
      <c r="P26" s="25"/>
      <c r="Q26" s="111">
        <v>0.73611111111111116</v>
      </c>
      <c r="R26" s="111"/>
      <c r="S26" s="33">
        <v>3</v>
      </c>
      <c r="T26" s="57" t="s">
        <v>64</v>
      </c>
      <c r="U26" s="58"/>
      <c r="V26" s="58"/>
      <c r="W26" s="33" t="s">
        <v>15</v>
      </c>
      <c r="X26" s="58" t="s">
        <v>36</v>
      </c>
      <c r="Y26" s="58"/>
      <c r="Z26" s="58"/>
      <c r="AA26" s="58"/>
      <c r="AB26" s="59"/>
      <c r="AC26" s="38">
        <v>4</v>
      </c>
      <c r="AD26" s="24" t="s">
        <v>15</v>
      </c>
      <c r="AE26" s="39">
        <v>4</v>
      </c>
    </row>
    <row r="27" spans="1:31" ht="20.100000000000001" customHeight="1" x14ac:dyDescent="0.35">
      <c r="A27" s="111">
        <v>0.77083333333333337</v>
      </c>
      <c r="B27" s="111"/>
      <c r="C27" s="33">
        <v>3</v>
      </c>
      <c r="D27" s="57" t="s">
        <v>38</v>
      </c>
      <c r="E27" s="58"/>
      <c r="F27" s="58"/>
      <c r="G27" s="24" t="s">
        <v>15</v>
      </c>
      <c r="H27" s="58" t="s">
        <v>61</v>
      </c>
      <c r="I27" s="58"/>
      <c r="J27" s="58"/>
      <c r="K27" s="58"/>
      <c r="L27" s="59"/>
      <c r="M27" s="38">
        <v>4</v>
      </c>
      <c r="N27" s="24" t="s">
        <v>15</v>
      </c>
      <c r="O27" s="39">
        <v>0</v>
      </c>
      <c r="P27" s="25"/>
      <c r="Q27" s="111">
        <v>0.77083333333333337</v>
      </c>
      <c r="R27" s="111"/>
      <c r="S27" s="40"/>
      <c r="T27" s="60"/>
      <c r="U27" s="61"/>
      <c r="V27" s="61"/>
      <c r="W27" s="61"/>
      <c r="X27" s="61"/>
      <c r="Y27" s="61"/>
      <c r="Z27" s="61"/>
      <c r="AA27" s="61"/>
      <c r="AB27" s="62"/>
      <c r="AC27" s="41"/>
      <c r="AD27" s="42"/>
      <c r="AE27" s="43"/>
    </row>
    <row r="28" spans="1:31" ht="20.100000000000001" customHeight="1" x14ac:dyDescent="0.35">
      <c r="A28" s="111">
        <v>0.80555555555555547</v>
      </c>
      <c r="B28" s="111"/>
      <c r="C28" s="40"/>
      <c r="D28" s="60"/>
      <c r="E28" s="61"/>
      <c r="F28" s="61"/>
      <c r="G28" s="61"/>
      <c r="H28" s="61"/>
      <c r="I28" s="61"/>
      <c r="J28" s="61"/>
      <c r="K28" s="61"/>
      <c r="L28" s="62"/>
      <c r="M28" s="41"/>
      <c r="N28" s="42"/>
      <c r="O28" s="43"/>
      <c r="P28" s="7"/>
      <c r="Q28" s="111">
        <v>0.80555555555555547</v>
      </c>
      <c r="R28" s="111"/>
      <c r="S28" s="33">
        <v>3</v>
      </c>
      <c r="T28" s="57" t="s">
        <v>26</v>
      </c>
      <c r="U28" s="58"/>
      <c r="V28" s="58"/>
      <c r="W28" s="33" t="s">
        <v>15</v>
      </c>
      <c r="X28" s="58" t="s">
        <v>62</v>
      </c>
      <c r="Y28" s="58"/>
      <c r="Z28" s="58"/>
      <c r="AA28" s="58"/>
      <c r="AB28" s="59"/>
      <c r="AC28" s="38">
        <v>9</v>
      </c>
      <c r="AD28" s="24" t="s">
        <v>15</v>
      </c>
      <c r="AE28" s="39">
        <v>1</v>
      </c>
    </row>
    <row r="29" spans="1:31" ht="15.9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30" customHeight="1" x14ac:dyDescent="0.6">
      <c r="A30" s="95" t="s">
        <v>60</v>
      </c>
      <c r="B30" s="96"/>
      <c r="C30" s="96"/>
      <c r="D30" s="96"/>
      <c r="E30" s="96"/>
      <c r="F30" s="96"/>
      <c r="G30" s="96"/>
      <c r="H30" s="96"/>
      <c r="I30" s="95" t="s">
        <v>49</v>
      </c>
      <c r="J30" s="96"/>
      <c r="K30" s="96"/>
      <c r="L30" s="96"/>
      <c r="M30" s="96"/>
      <c r="N30" s="96"/>
      <c r="O30" s="96"/>
      <c r="P30" s="96"/>
      <c r="Q30" s="26"/>
      <c r="R30" s="26"/>
      <c r="S30" s="2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1" customHeight="1" x14ac:dyDescent="0.6">
      <c r="A31" s="34"/>
      <c r="B31" s="14"/>
      <c r="C31" s="14"/>
      <c r="D31" s="14"/>
      <c r="E31" s="14"/>
      <c r="F31" s="14"/>
      <c r="G31" s="14"/>
      <c r="H31" s="14"/>
      <c r="I31" s="27"/>
      <c r="J31" s="27"/>
      <c r="K31" s="27"/>
      <c r="L31" s="27"/>
      <c r="M31" s="27"/>
      <c r="N31" s="7"/>
      <c r="O31" s="7"/>
      <c r="P31" s="25"/>
      <c r="Q31" s="26"/>
      <c r="R31" s="26"/>
      <c r="S31" s="2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0.100000000000001" customHeight="1" x14ac:dyDescent="0.4">
      <c r="A32" s="44" t="s">
        <v>46</v>
      </c>
      <c r="B32" s="35"/>
      <c r="C32" s="35"/>
      <c r="D32" s="35"/>
      <c r="E32" s="64"/>
      <c r="F32" s="35"/>
      <c r="G32" s="35"/>
      <c r="H32" s="35"/>
      <c r="I32" s="35"/>
      <c r="J32" s="35"/>
      <c r="K32" s="35"/>
      <c r="L32" s="35"/>
      <c r="M32" s="27"/>
      <c r="N32" s="27"/>
      <c r="O32" s="27"/>
      <c r="P32" s="27"/>
      <c r="Q32" s="44" t="s">
        <v>46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20.100000000000001" customHeight="1" x14ac:dyDescent="0.35">
      <c r="A33" s="112" t="s">
        <v>31</v>
      </c>
      <c r="B33" s="113"/>
      <c r="C33" s="23" t="s">
        <v>17</v>
      </c>
      <c r="D33" s="114" t="s">
        <v>18</v>
      </c>
      <c r="E33" s="115"/>
      <c r="F33" s="115"/>
      <c r="G33" s="115"/>
      <c r="H33" s="115"/>
      <c r="I33" s="115"/>
      <c r="J33" s="115"/>
      <c r="K33" s="115"/>
      <c r="L33" s="116"/>
      <c r="M33" s="117" t="s">
        <v>6</v>
      </c>
      <c r="N33" s="118"/>
      <c r="O33" s="119"/>
      <c r="P33" s="25"/>
      <c r="Q33" s="112" t="s">
        <v>31</v>
      </c>
      <c r="R33" s="113"/>
      <c r="S33" s="23" t="s">
        <v>17</v>
      </c>
      <c r="T33" s="114" t="s">
        <v>18</v>
      </c>
      <c r="U33" s="115"/>
      <c r="V33" s="115"/>
      <c r="W33" s="115"/>
      <c r="X33" s="115"/>
      <c r="Y33" s="115"/>
      <c r="Z33" s="115"/>
      <c r="AA33" s="115"/>
      <c r="AB33" s="116"/>
      <c r="AC33" s="117" t="s">
        <v>6</v>
      </c>
      <c r="AD33" s="118"/>
      <c r="AE33" s="119"/>
    </row>
    <row r="34" spans="1:31" ht="20.100000000000001" customHeight="1" x14ac:dyDescent="0.35">
      <c r="A34" s="111">
        <v>0.35416666666666669</v>
      </c>
      <c r="B34" s="111"/>
      <c r="C34" s="33">
        <v>3</v>
      </c>
      <c r="D34" s="57" t="s">
        <v>37</v>
      </c>
      <c r="E34" s="58"/>
      <c r="F34" s="58"/>
      <c r="G34" s="24" t="s">
        <v>15</v>
      </c>
      <c r="H34" s="58" t="s">
        <v>63</v>
      </c>
      <c r="I34" s="58"/>
      <c r="J34" s="58"/>
      <c r="K34" s="58"/>
      <c r="L34" s="59"/>
      <c r="M34" s="38">
        <v>1</v>
      </c>
      <c r="N34" s="24" t="s">
        <v>15</v>
      </c>
      <c r="O34" s="39">
        <v>3</v>
      </c>
      <c r="P34" s="25"/>
      <c r="Q34" s="120">
        <v>0.35416666666666669</v>
      </c>
      <c r="R34" s="121"/>
      <c r="S34" s="40"/>
      <c r="T34" s="60"/>
      <c r="U34" s="61"/>
      <c r="V34" s="61"/>
      <c r="W34" s="61"/>
      <c r="X34" s="61"/>
      <c r="Y34" s="61"/>
      <c r="Z34" s="61"/>
      <c r="AA34" s="61"/>
      <c r="AB34" s="62"/>
      <c r="AC34" s="41"/>
      <c r="AD34" s="42"/>
      <c r="AE34" s="43"/>
    </row>
    <row r="35" spans="1:31" ht="20.100000000000001" customHeight="1" x14ac:dyDescent="0.35">
      <c r="A35" s="120" t="s">
        <v>24</v>
      </c>
      <c r="B35" s="121"/>
      <c r="C35" s="40"/>
      <c r="D35" s="60"/>
      <c r="E35" s="61"/>
      <c r="F35" s="61"/>
      <c r="G35" s="61"/>
      <c r="H35" s="61"/>
      <c r="I35" s="61"/>
      <c r="J35" s="61"/>
      <c r="K35" s="61"/>
      <c r="L35" s="62"/>
      <c r="M35" s="41"/>
      <c r="N35" s="42"/>
      <c r="O35" s="43"/>
      <c r="P35" s="25"/>
      <c r="Q35" s="120" t="s">
        <v>24</v>
      </c>
      <c r="R35" s="121"/>
      <c r="S35" s="33">
        <v>3</v>
      </c>
      <c r="T35" s="57" t="s">
        <v>40</v>
      </c>
      <c r="U35" s="58"/>
      <c r="V35" s="58"/>
      <c r="W35" s="24" t="s">
        <v>15</v>
      </c>
      <c r="X35" s="58" t="s">
        <v>64</v>
      </c>
      <c r="Y35" s="58"/>
      <c r="Z35" s="58"/>
      <c r="AA35" s="58"/>
      <c r="AB35" s="59"/>
      <c r="AC35" s="38">
        <v>0</v>
      </c>
      <c r="AD35" s="24" t="s">
        <v>15</v>
      </c>
      <c r="AE35" s="39">
        <v>8</v>
      </c>
    </row>
    <row r="36" spans="1:31" ht="20.100000000000001" customHeight="1" x14ac:dyDescent="0.35">
      <c r="A36" s="111">
        <v>0.4236111111111111</v>
      </c>
      <c r="B36" s="111"/>
      <c r="C36" s="33">
        <v>3</v>
      </c>
      <c r="D36" s="57" t="s">
        <v>35</v>
      </c>
      <c r="E36" s="58"/>
      <c r="F36" s="58"/>
      <c r="G36" s="24" t="s">
        <v>15</v>
      </c>
      <c r="H36" s="58" t="s">
        <v>38</v>
      </c>
      <c r="I36" s="58"/>
      <c r="J36" s="58"/>
      <c r="K36" s="58"/>
      <c r="L36" s="59"/>
      <c r="M36" s="38">
        <v>0</v>
      </c>
      <c r="N36" s="24" t="s">
        <v>15</v>
      </c>
      <c r="O36" s="138">
        <v>2</v>
      </c>
      <c r="P36" s="25"/>
      <c r="Q36" s="111">
        <v>0.4236111111111111</v>
      </c>
      <c r="R36" s="111"/>
      <c r="S36" s="40"/>
      <c r="T36" s="60"/>
      <c r="U36" s="61"/>
      <c r="V36" s="61"/>
      <c r="W36" s="61"/>
      <c r="X36" s="61"/>
      <c r="Y36" s="61"/>
      <c r="Z36" s="61"/>
      <c r="AA36" s="61"/>
      <c r="AB36" s="62"/>
      <c r="AC36" s="41"/>
      <c r="AD36" s="42"/>
      <c r="AE36" s="43"/>
    </row>
    <row r="37" spans="1:31" ht="20.100000000000001" customHeight="1" x14ac:dyDescent="0.35">
      <c r="A37" s="111">
        <v>0.45833333333333331</v>
      </c>
      <c r="B37" s="111"/>
      <c r="C37" s="40"/>
      <c r="D37" s="60"/>
      <c r="E37" s="61"/>
      <c r="F37" s="61"/>
      <c r="G37" s="61"/>
      <c r="H37" s="61"/>
      <c r="I37" s="61"/>
      <c r="J37" s="61"/>
      <c r="K37" s="61"/>
      <c r="L37" s="62"/>
      <c r="M37" s="41"/>
      <c r="N37" s="42"/>
      <c r="O37" s="43"/>
      <c r="P37" s="25"/>
      <c r="Q37" s="111">
        <v>0.45833333333333331</v>
      </c>
      <c r="R37" s="111"/>
      <c r="S37" s="33">
        <v>3</v>
      </c>
      <c r="T37" s="57" t="s">
        <v>36</v>
      </c>
      <c r="U37" s="58"/>
      <c r="V37" s="58"/>
      <c r="W37" s="24" t="s">
        <v>15</v>
      </c>
      <c r="X37" s="58" t="s">
        <v>26</v>
      </c>
      <c r="Y37" s="58"/>
      <c r="Z37" s="58"/>
      <c r="AA37" s="58"/>
      <c r="AB37" s="59"/>
      <c r="AC37" s="38">
        <v>5</v>
      </c>
      <c r="AD37" s="24" t="s">
        <v>15</v>
      </c>
      <c r="AE37" s="39">
        <v>2</v>
      </c>
    </row>
    <row r="38" spans="1:31" ht="20.100000000000001" customHeight="1" x14ac:dyDescent="0.35">
      <c r="A38" s="111">
        <v>0.49305555555555558</v>
      </c>
      <c r="B38" s="111"/>
      <c r="C38" s="33">
        <v>3</v>
      </c>
      <c r="D38" s="57" t="s">
        <v>61</v>
      </c>
      <c r="E38" s="58"/>
      <c r="F38" s="58"/>
      <c r="G38" s="24" t="s">
        <v>15</v>
      </c>
      <c r="H38" s="58" t="s">
        <v>37</v>
      </c>
      <c r="I38" s="58"/>
      <c r="J38" s="58"/>
      <c r="K38" s="58"/>
      <c r="L38" s="59"/>
      <c r="M38" s="38">
        <v>0</v>
      </c>
      <c r="N38" s="24" t="s">
        <v>15</v>
      </c>
      <c r="O38" s="39">
        <v>4</v>
      </c>
      <c r="P38" s="25"/>
      <c r="Q38" s="111">
        <v>0.49305555555555558</v>
      </c>
      <c r="R38" s="111"/>
      <c r="S38" s="40"/>
      <c r="T38" s="60"/>
      <c r="U38" s="61"/>
      <c r="V38" s="61"/>
      <c r="W38" s="61"/>
      <c r="X38" s="61"/>
      <c r="Y38" s="61"/>
      <c r="Z38" s="61"/>
      <c r="AA38" s="61"/>
      <c r="AB38" s="62"/>
      <c r="AC38" s="41"/>
      <c r="AD38" s="42"/>
      <c r="AE38" s="43"/>
    </row>
    <row r="39" spans="1:31" ht="20.100000000000001" customHeight="1" x14ac:dyDescent="0.35">
      <c r="A39" s="111">
        <v>0.52777777777777779</v>
      </c>
      <c r="B39" s="111"/>
      <c r="C39" s="40"/>
      <c r="D39" s="60"/>
      <c r="E39" s="61"/>
      <c r="F39" s="61"/>
      <c r="G39" s="61"/>
      <c r="H39" s="61"/>
      <c r="I39" s="61"/>
      <c r="J39" s="61"/>
      <c r="K39" s="61"/>
      <c r="L39" s="62"/>
      <c r="M39" s="41"/>
      <c r="N39" s="42"/>
      <c r="O39" s="43"/>
      <c r="P39" s="25"/>
      <c r="Q39" s="111">
        <v>0.52777777777777779</v>
      </c>
      <c r="R39" s="111"/>
      <c r="S39" s="33">
        <v>3</v>
      </c>
      <c r="T39" s="57" t="s">
        <v>62</v>
      </c>
      <c r="U39" s="58"/>
      <c r="V39" s="58"/>
      <c r="W39" s="24" t="s">
        <v>15</v>
      </c>
      <c r="X39" s="58" t="s">
        <v>40</v>
      </c>
      <c r="Y39" s="58"/>
      <c r="Z39" s="58"/>
      <c r="AA39" s="58"/>
      <c r="AB39" s="59"/>
      <c r="AC39" s="38">
        <v>1</v>
      </c>
      <c r="AD39" s="24" t="s">
        <v>15</v>
      </c>
      <c r="AE39" s="39">
        <v>2</v>
      </c>
    </row>
    <row r="40" spans="1:31" ht="20.100000000000001" customHeight="1" x14ac:dyDescent="0.4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20.100000000000001" customHeight="1" x14ac:dyDescent="0.4">
      <c r="A41" s="28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7"/>
      <c r="O41" s="27"/>
      <c r="P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20.100000000000001" customHeight="1" x14ac:dyDescent="0.35">
      <c r="A42" s="112" t="s">
        <v>31</v>
      </c>
      <c r="B42" s="113"/>
      <c r="C42" s="23" t="s">
        <v>17</v>
      </c>
      <c r="D42" s="52" t="s">
        <v>18</v>
      </c>
      <c r="E42" s="23"/>
      <c r="F42" s="23"/>
      <c r="G42" s="23"/>
      <c r="H42" s="23"/>
      <c r="I42" s="23"/>
      <c r="J42" s="23"/>
      <c r="K42" s="23"/>
      <c r="L42" s="54"/>
      <c r="M42" s="53" t="s">
        <v>6</v>
      </c>
      <c r="N42" s="55"/>
      <c r="O42" s="56"/>
      <c r="P42" s="25"/>
      <c r="S42" s="30" t="s">
        <v>7</v>
      </c>
      <c r="T42" s="30"/>
      <c r="U42" s="30"/>
      <c r="V42" s="25"/>
      <c r="W42" s="25"/>
      <c r="X42" s="25"/>
      <c r="Y42" s="25"/>
      <c r="Z42" s="27"/>
      <c r="AA42" s="27"/>
      <c r="AB42" s="27"/>
      <c r="AC42" s="27"/>
      <c r="AD42" s="27"/>
      <c r="AE42" s="27"/>
    </row>
    <row r="43" spans="1:31" ht="20.100000000000001" customHeight="1" x14ac:dyDescent="0.35">
      <c r="A43" s="106">
        <v>0.5625</v>
      </c>
      <c r="B43" s="104"/>
      <c r="C43" s="109">
        <v>3</v>
      </c>
      <c r="D43" s="97" t="s">
        <v>132</v>
      </c>
      <c r="E43" s="98"/>
      <c r="F43" s="98"/>
      <c r="G43" s="98"/>
      <c r="H43" s="98"/>
      <c r="I43" s="98"/>
      <c r="J43" s="98"/>
      <c r="K43" s="98"/>
      <c r="L43" s="99"/>
      <c r="M43" s="100">
        <v>4</v>
      </c>
      <c r="N43" s="102" t="s">
        <v>15</v>
      </c>
      <c r="O43" s="104">
        <v>1</v>
      </c>
      <c r="P43" s="25"/>
      <c r="S43" s="31" t="s">
        <v>8</v>
      </c>
      <c r="T43" s="90" t="s">
        <v>157</v>
      </c>
      <c r="U43" s="91"/>
      <c r="V43" s="91"/>
      <c r="W43" s="91"/>
      <c r="X43" s="91"/>
      <c r="Y43" s="91"/>
      <c r="Z43" s="27"/>
      <c r="AA43" s="27"/>
      <c r="AB43" s="27"/>
      <c r="AC43" s="27"/>
      <c r="AD43" s="27"/>
      <c r="AE43" s="27"/>
    </row>
    <row r="44" spans="1:31" ht="20.100000000000001" customHeight="1" x14ac:dyDescent="0.35">
      <c r="A44" s="107"/>
      <c r="B44" s="108"/>
      <c r="C44" s="134"/>
      <c r="D44" s="92"/>
      <c r="E44" s="93"/>
      <c r="F44" s="93"/>
      <c r="G44" s="93"/>
      <c r="H44" s="93"/>
      <c r="I44" s="93"/>
      <c r="J44" s="93"/>
      <c r="K44" s="93"/>
      <c r="L44" s="94"/>
      <c r="M44" s="101"/>
      <c r="N44" s="103"/>
      <c r="O44" s="105"/>
      <c r="P44" s="25"/>
      <c r="S44" s="31" t="s">
        <v>9</v>
      </c>
      <c r="T44" s="90" t="s">
        <v>158</v>
      </c>
      <c r="U44" s="91"/>
      <c r="V44" s="91"/>
      <c r="W44" s="91"/>
      <c r="X44" s="91"/>
      <c r="Y44" s="91"/>
      <c r="Z44" s="27"/>
      <c r="AA44" s="27"/>
      <c r="AB44" s="27"/>
      <c r="AC44" s="27"/>
      <c r="AD44" s="27"/>
      <c r="AE44" s="27"/>
    </row>
    <row r="45" spans="1:31" ht="20.100000000000001" customHeight="1" x14ac:dyDescent="0.35">
      <c r="A45" s="106">
        <v>0.59722222222222221</v>
      </c>
      <c r="B45" s="104"/>
      <c r="C45" s="109">
        <v>3</v>
      </c>
      <c r="D45" s="97" t="s">
        <v>135</v>
      </c>
      <c r="E45" s="98"/>
      <c r="F45" s="98"/>
      <c r="G45" s="98"/>
      <c r="H45" s="98"/>
      <c r="I45" s="98"/>
      <c r="J45" s="98"/>
      <c r="K45" s="98"/>
      <c r="L45" s="99"/>
      <c r="M45" s="100">
        <v>8</v>
      </c>
      <c r="N45" s="102" t="s">
        <v>15</v>
      </c>
      <c r="O45" s="104">
        <v>3</v>
      </c>
      <c r="P45" s="25"/>
      <c r="S45" s="31" t="s">
        <v>10</v>
      </c>
      <c r="T45" s="90" t="s">
        <v>38</v>
      </c>
      <c r="U45" s="91"/>
      <c r="V45" s="91"/>
      <c r="W45" s="91"/>
      <c r="X45" s="91"/>
      <c r="Y45" s="91"/>
      <c r="Z45" s="27"/>
      <c r="AA45" s="27"/>
      <c r="AB45" s="27"/>
      <c r="AC45" s="27"/>
      <c r="AD45" s="27"/>
      <c r="AE45" s="27"/>
    </row>
    <row r="46" spans="1:31" ht="20.100000000000001" customHeight="1" x14ac:dyDescent="0.35">
      <c r="A46" s="107"/>
      <c r="B46" s="108"/>
      <c r="C46" s="134"/>
      <c r="D46" s="92"/>
      <c r="E46" s="93"/>
      <c r="F46" s="93"/>
      <c r="G46" s="93"/>
      <c r="H46" s="93"/>
      <c r="I46" s="93"/>
      <c r="J46" s="93"/>
      <c r="K46" s="93"/>
      <c r="L46" s="94"/>
      <c r="M46" s="101"/>
      <c r="N46" s="103"/>
      <c r="O46" s="105"/>
      <c r="P46" s="25"/>
      <c r="S46" s="31" t="s">
        <v>11</v>
      </c>
      <c r="T46" s="2" t="s">
        <v>36</v>
      </c>
      <c r="Z46" s="27"/>
      <c r="AA46" s="27"/>
      <c r="AB46" s="27"/>
      <c r="AC46" s="27"/>
      <c r="AD46" s="27"/>
      <c r="AE46" s="27"/>
    </row>
    <row r="47" spans="1:31" ht="20.100000000000001" customHeight="1" x14ac:dyDescent="0.35">
      <c r="A47" s="106">
        <v>0.63194444444444442</v>
      </c>
      <c r="B47" s="104"/>
      <c r="C47" s="109">
        <v>3</v>
      </c>
      <c r="D47" s="97" t="s">
        <v>128</v>
      </c>
      <c r="E47" s="98"/>
      <c r="F47" s="98"/>
      <c r="G47" s="98"/>
      <c r="H47" s="98"/>
      <c r="I47" s="98"/>
      <c r="J47" s="98"/>
      <c r="K47" s="98"/>
      <c r="L47" s="99"/>
      <c r="M47" s="100">
        <v>3</v>
      </c>
      <c r="N47" s="102" t="s">
        <v>15</v>
      </c>
      <c r="O47" s="104">
        <v>2</v>
      </c>
      <c r="P47" s="25"/>
      <c r="S47" s="31" t="s">
        <v>12</v>
      </c>
      <c r="T47" s="90" t="s">
        <v>37</v>
      </c>
      <c r="U47" s="91"/>
      <c r="V47" s="91"/>
      <c r="W47" s="91"/>
      <c r="X47" s="91"/>
      <c r="Y47" s="91"/>
      <c r="Z47" s="27"/>
      <c r="AA47" s="27"/>
      <c r="AB47" s="27"/>
      <c r="AC47" s="27"/>
      <c r="AD47" s="27"/>
      <c r="AE47" s="27"/>
    </row>
    <row r="48" spans="1:31" ht="20.100000000000001" customHeight="1" x14ac:dyDescent="0.35">
      <c r="A48" s="107"/>
      <c r="B48" s="108"/>
      <c r="C48" s="134"/>
      <c r="D48" s="92"/>
      <c r="E48" s="93"/>
      <c r="F48" s="93"/>
      <c r="G48" s="93"/>
      <c r="H48" s="93"/>
      <c r="I48" s="93"/>
      <c r="J48" s="93"/>
      <c r="K48" s="93"/>
      <c r="L48" s="94"/>
      <c r="M48" s="101"/>
      <c r="N48" s="103"/>
      <c r="O48" s="105"/>
      <c r="P48" s="25"/>
      <c r="S48" s="32" t="s">
        <v>13</v>
      </c>
      <c r="T48" s="90" t="s">
        <v>141</v>
      </c>
      <c r="U48" s="91"/>
      <c r="V48" s="91"/>
      <c r="W48" s="91"/>
      <c r="X48" s="91"/>
      <c r="Y48" s="91"/>
      <c r="Z48" s="27"/>
      <c r="AA48" s="27"/>
      <c r="AB48" s="27"/>
      <c r="AC48" s="27"/>
      <c r="AD48" s="27"/>
      <c r="AE48" s="27"/>
    </row>
    <row r="49" spans="1:31" ht="20.100000000000001" customHeight="1" x14ac:dyDescent="0.35">
      <c r="A49" s="106">
        <v>0.66666666666666663</v>
      </c>
      <c r="B49" s="104"/>
      <c r="C49" s="109">
        <v>3</v>
      </c>
      <c r="D49" s="97" t="s">
        <v>126</v>
      </c>
      <c r="E49" s="98"/>
      <c r="F49" s="98"/>
      <c r="G49" s="98"/>
      <c r="H49" s="98"/>
      <c r="I49" s="98"/>
      <c r="J49" s="98"/>
      <c r="K49" s="98"/>
      <c r="L49" s="99"/>
      <c r="M49" s="100">
        <v>4</v>
      </c>
      <c r="N49" s="102" t="s">
        <v>15</v>
      </c>
      <c r="O49" s="104">
        <v>1</v>
      </c>
      <c r="P49" s="25"/>
      <c r="S49" s="32" t="s">
        <v>19</v>
      </c>
      <c r="T49" s="90" t="s">
        <v>32</v>
      </c>
      <c r="U49" s="91"/>
      <c r="V49" s="91"/>
      <c r="W49" s="91"/>
      <c r="X49" s="91"/>
      <c r="Y49" s="91"/>
      <c r="Z49" s="27"/>
      <c r="AA49" s="27"/>
      <c r="AB49" s="27"/>
      <c r="AC49" s="27"/>
      <c r="AD49" s="27"/>
      <c r="AE49" s="27"/>
    </row>
    <row r="50" spans="1:31" ht="20.100000000000001" customHeight="1" x14ac:dyDescent="0.35">
      <c r="A50" s="107"/>
      <c r="B50" s="108"/>
      <c r="C50" s="134"/>
      <c r="D50" s="92"/>
      <c r="E50" s="93"/>
      <c r="F50" s="93"/>
      <c r="G50" s="93"/>
      <c r="H50" s="93"/>
      <c r="I50" s="93"/>
      <c r="J50" s="93"/>
      <c r="K50" s="93"/>
      <c r="L50" s="94"/>
      <c r="M50" s="101"/>
      <c r="N50" s="103"/>
      <c r="O50" s="105"/>
      <c r="P50" s="25"/>
      <c r="S50" s="32" t="s">
        <v>20</v>
      </c>
      <c r="T50" s="90" t="s">
        <v>40</v>
      </c>
      <c r="U50" s="91"/>
      <c r="V50" s="91"/>
      <c r="W50" s="91"/>
      <c r="X50" s="91"/>
      <c r="Y50" s="91"/>
      <c r="Z50" s="27"/>
      <c r="AA50" s="27"/>
      <c r="AB50" s="27"/>
      <c r="AC50" s="27"/>
      <c r="AD50" s="27"/>
      <c r="AE50" s="27"/>
    </row>
    <row r="51" spans="1:31" ht="20.100000000000001" customHeight="1" x14ac:dyDescent="0.35">
      <c r="A51" s="106">
        <v>0.70138888888888884</v>
      </c>
      <c r="B51" s="104"/>
      <c r="C51" s="109">
        <v>3</v>
      </c>
      <c r="D51" s="97" t="s">
        <v>127</v>
      </c>
      <c r="E51" s="98"/>
      <c r="F51" s="98"/>
      <c r="G51" s="98"/>
      <c r="H51" s="98"/>
      <c r="I51" s="98"/>
      <c r="J51" s="98"/>
      <c r="K51" s="98"/>
      <c r="L51" s="99"/>
      <c r="M51" s="100">
        <v>3</v>
      </c>
      <c r="N51" s="102" t="s">
        <v>15</v>
      </c>
      <c r="O51" s="104">
        <v>5</v>
      </c>
      <c r="P51" s="25"/>
      <c r="S51" s="32" t="s">
        <v>21</v>
      </c>
      <c r="T51" s="90" t="s">
        <v>145</v>
      </c>
      <c r="U51" s="91"/>
      <c r="V51" s="91"/>
      <c r="W51" s="91"/>
      <c r="X51" s="91"/>
      <c r="Y51" s="91"/>
      <c r="Z51" s="27"/>
      <c r="AA51" s="27"/>
      <c r="AB51" s="27"/>
      <c r="AC51" s="27"/>
      <c r="AD51" s="27"/>
      <c r="AE51" s="27"/>
    </row>
    <row r="52" spans="1:31" ht="20.100000000000001" customHeight="1" x14ac:dyDescent="0.35">
      <c r="A52" s="107"/>
      <c r="B52" s="108"/>
      <c r="C52" s="134"/>
      <c r="D52" s="92"/>
      <c r="E52" s="93"/>
      <c r="F52" s="93"/>
      <c r="G52" s="93"/>
      <c r="H52" s="93"/>
      <c r="I52" s="93"/>
      <c r="J52" s="93"/>
      <c r="K52" s="93"/>
      <c r="L52" s="94"/>
      <c r="M52" s="101"/>
      <c r="N52" s="103"/>
      <c r="O52" s="105"/>
      <c r="P52" s="13"/>
      <c r="S52" s="32" t="s">
        <v>22</v>
      </c>
      <c r="T52" s="90" t="s">
        <v>146</v>
      </c>
      <c r="U52" s="91"/>
      <c r="V52" s="91"/>
      <c r="W52" s="91"/>
      <c r="X52" s="91"/>
      <c r="Y52" s="91"/>
      <c r="Z52" s="25"/>
      <c r="AA52" s="25"/>
      <c r="AB52" s="25"/>
      <c r="AC52" s="25"/>
      <c r="AD52" s="25"/>
      <c r="AE52" s="25"/>
    </row>
    <row r="53" spans="1:31" ht="20.100000000000001" customHeight="1" x14ac:dyDescent="0.35">
      <c r="Z53" s="25"/>
      <c r="AA53" s="25"/>
      <c r="AB53" s="25"/>
      <c r="AC53" s="25"/>
      <c r="AD53" s="25"/>
      <c r="AE53" s="25"/>
    </row>
    <row r="54" spans="1:31" ht="20.100000000000001" customHeight="1" x14ac:dyDescent="0.35">
      <c r="Z54" s="25"/>
      <c r="AA54" s="25"/>
      <c r="AB54" s="25"/>
      <c r="AC54" s="25"/>
      <c r="AD54" s="25"/>
      <c r="AE54" s="25"/>
    </row>
    <row r="55" spans="1:31" ht="20.100000000000001" customHeight="1" x14ac:dyDescent="0.35">
      <c r="Z55" s="25"/>
      <c r="AA55" s="25"/>
      <c r="AB55" s="25"/>
      <c r="AC55" s="25"/>
      <c r="AD55" s="25"/>
      <c r="AE55" s="25"/>
    </row>
    <row r="56" spans="1:31" ht="20.100000000000001" customHeight="1" x14ac:dyDescent="0.35">
      <c r="Z56" s="25"/>
      <c r="AA56" s="25"/>
      <c r="AB56" s="25"/>
      <c r="AC56" s="25"/>
      <c r="AD56" s="25"/>
      <c r="AE56" s="25"/>
    </row>
    <row r="57" spans="1:31" ht="20.100000000000001" customHeight="1" x14ac:dyDescent="0.35">
      <c r="Z57" s="25"/>
      <c r="AA57" s="25"/>
      <c r="AB57" s="25"/>
      <c r="AC57" s="25"/>
      <c r="AD57" s="25"/>
      <c r="AE57" s="25"/>
    </row>
    <row r="58" spans="1:31" ht="20.100000000000001" customHeight="1" x14ac:dyDescent="0.35">
      <c r="Z58" s="25"/>
      <c r="AA58" s="25"/>
      <c r="AB58" s="25"/>
      <c r="AC58" s="25"/>
      <c r="AD58" s="25"/>
      <c r="AE58" s="25"/>
    </row>
    <row r="59" spans="1:31" ht="20.100000000000001" customHeight="1" x14ac:dyDescent="0.35">
      <c r="Z59" s="25"/>
      <c r="AA59" s="25"/>
      <c r="AB59" s="25"/>
      <c r="AC59" s="25"/>
      <c r="AD59" s="25"/>
      <c r="AE59" s="25"/>
    </row>
    <row r="60" spans="1:31" ht="20.100000000000001" customHeight="1" x14ac:dyDescent="0.35">
      <c r="Z60" s="25"/>
      <c r="AA60" s="25"/>
      <c r="AB60" s="25"/>
      <c r="AC60" s="25"/>
      <c r="AD60" s="25"/>
      <c r="AE60" s="25"/>
    </row>
    <row r="61" spans="1:31" ht="20.100000000000001" customHeight="1" x14ac:dyDescent="0.35">
      <c r="Z61" s="25"/>
      <c r="AA61" s="25"/>
      <c r="AB61" s="25"/>
      <c r="AC61" s="25"/>
      <c r="AD61" s="25"/>
      <c r="AE61" s="25"/>
    </row>
    <row r="62" spans="1:31" ht="20.100000000000001" customHeight="1" x14ac:dyDescent="0.35">
      <c r="Z62" s="25"/>
      <c r="AA62" s="25"/>
      <c r="AB62" s="25"/>
      <c r="AC62" s="25"/>
      <c r="AD62" s="25"/>
      <c r="AE62" s="25"/>
    </row>
    <row r="63" spans="1:31" ht="20.100000000000001" customHeight="1" x14ac:dyDescent="0.35">
      <c r="A63" s="11"/>
      <c r="B63" s="8"/>
      <c r="C63" s="8"/>
    </row>
    <row r="64" spans="1:31" ht="20.100000000000001" customHeight="1" x14ac:dyDescent="0.35">
      <c r="A64" s="11"/>
      <c r="B64" s="8"/>
      <c r="C64" s="8"/>
    </row>
  </sheetData>
  <mergeCells count="108">
    <mergeCell ref="AC14:AE14"/>
    <mergeCell ref="A1:AE1"/>
    <mergeCell ref="I2:P2"/>
    <mergeCell ref="Q2:T2"/>
    <mergeCell ref="Q3:T3"/>
    <mergeCell ref="A5:L5"/>
    <mergeCell ref="Q5:AB5"/>
    <mergeCell ref="A6:D6"/>
    <mergeCell ref="I6:K6"/>
    <mergeCell ref="Y6:AA6"/>
    <mergeCell ref="A14:B14"/>
    <mergeCell ref="D14:L14"/>
    <mergeCell ref="M14:O14"/>
    <mergeCell ref="Q14:R14"/>
    <mergeCell ref="T14:AB14"/>
    <mergeCell ref="A15:B15"/>
    <mergeCell ref="Q15:R15"/>
    <mergeCell ref="A16:B16"/>
    <mergeCell ref="Q16:R16"/>
    <mergeCell ref="A17:B17"/>
    <mergeCell ref="Q17:R17"/>
    <mergeCell ref="A18:B18"/>
    <mergeCell ref="Q18:R18"/>
    <mergeCell ref="A19:B19"/>
    <mergeCell ref="Q19:R19"/>
    <mergeCell ref="A20:B20"/>
    <mergeCell ref="Q20:R20"/>
    <mergeCell ref="A21:B21"/>
    <mergeCell ref="Q21:R21"/>
    <mergeCell ref="A22:B22"/>
    <mergeCell ref="Q22:R22"/>
    <mergeCell ref="A23:B23"/>
    <mergeCell ref="Q23:R23"/>
    <mergeCell ref="A24:B24"/>
    <mergeCell ref="Q24:R24"/>
    <mergeCell ref="A25:B25"/>
    <mergeCell ref="Q25:R25"/>
    <mergeCell ref="A26:B26"/>
    <mergeCell ref="Q26:R26"/>
    <mergeCell ref="A27:B27"/>
    <mergeCell ref="Q27:R27"/>
    <mergeCell ref="A28:B28"/>
    <mergeCell ref="Q28:R28"/>
    <mergeCell ref="A30:H30"/>
    <mergeCell ref="I30:P30"/>
    <mergeCell ref="A33:B33"/>
    <mergeCell ref="D33:L33"/>
    <mergeCell ref="M33:O33"/>
    <mergeCell ref="Q33:R33"/>
    <mergeCell ref="T33:AB33"/>
    <mergeCell ref="AC33:AE33"/>
    <mergeCell ref="A34:B34"/>
    <mergeCell ref="Q34:R34"/>
    <mergeCell ref="A35:B35"/>
    <mergeCell ref="Q35:R35"/>
    <mergeCell ref="A36:B36"/>
    <mergeCell ref="Q36:R36"/>
    <mergeCell ref="A37:B37"/>
    <mergeCell ref="Q37:R37"/>
    <mergeCell ref="A38:B38"/>
    <mergeCell ref="Q38:R38"/>
    <mergeCell ref="A39:B39"/>
    <mergeCell ref="Q39:R39"/>
    <mergeCell ref="A42:B42"/>
    <mergeCell ref="A43:B44"/>
    <mergeCell ref="D43:L43"/>
    <mergeCell ref="M43:M44"/>
    <mergeCell ref="N43:N44"/>
    <mergeCell ref="O43:O44"/>
    <mergeCell ref="C43:C44"/>
    <mergeCell ref="T43:Y43"/>
    <mergeCell ref="D44:L44"/>
    <mergeCell ref="T44:Y44"/>
    <mergeCell ref="A45:B46"/>
    <mergeCell ref="D45:L45"/>
    <mergeCell ref="M45:M46"/>
    <mergeCell ref="N45:N46"/>
    <mergeCell ref="O45:O46"/>
    <mergeCell ref="T45:Y45"/>
    <mergeCell ref="D46:L46"/>
    <mergeCell ref="A47:B48"/>
    <mergeCell ref="D47:L47"/>
    <mergeCell ref="M47:M48"/>
    <mergeCell ref="N47:N48"/>
    <mergeCell ref="O47:O48"/>
    <mergeCell ref="T48:Y48"/>
    <mergeCell ref="D48:L48"/>
    <mergeCell ref="T47:Y47"/>
    <mergeCell ref="C45:C46"/>
    <mergeCell ref="C47:C48"/>
    <mergeCell ref="A51:B52"/>
    <mergeCell ref="D51:L51"/>
    <mergeCell ref="M51:M52"/>
    <mergeCell ref="N51:N52"/>
    <mergeCell ref="O51:O52"/>
    <mergeCell ref="T52:Y52"/>
    <mergeCell ref="D52:L52"/>
    <mergeCell ref="T51:Y51"/>
    <mergeCell ref="A49:B50"/>
    <mergeCell ref="D49:L49"/>
    <mergeCell ref="M49:M50"/>
    <mergeCell ref="N49:N50"/>
    <mergeCell ref="O49:O50"/>
    <mergeCell ref="T49:Y49"/>
    <mergeCell ref="D50:L50"/>
    <mergeCell ref="T50:Y50"/>
    <mergeCell ref="C49:C50"/>
    <mergeCell ref="C51:C52"/>
  </mergeCells>
  <pageMargins left="0.27" right="0.18" top="0.31" bottom="0.18" header="0.3" footer="0.17"/>
  <pageSetup paperSize="9" scale="81" fitToHeight="2" orientation="landscape" horizontalDpi="300" verticalDpi="300" r:id="rId1"/>
  <headerFooter alignWithMargins="0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opLeftCell="A29" zoomScale="70" zoomScaleNormal="70" workbookViewId="0">
      <pane ySplit="11448" topLeftCell="A13"/>
      <selection activeCell="T45" sqref="T45:Y45"/>
      <selection pane="bottomLeft" activeCell="A13" sqref="A13"/>
    </sheetView>
  </sheetViews>
  <sheetFormatPr defaultColWidth="9.109375" defaultRowHeight="20.399999999999999" x14ac:dyDescent="0.35"/>
  <cols>
    <col min="1" max="2" width="4" style="2" customWidth="1"/>
    <col min="3" max="3" width="11.109375" style="2" customWidth="1"/>
    <col min="4" max="4" width="12.44140625" style="2" customWidth="1"/>
    <col min="5" max="7" width="5" style="2" customWidth="1"/>
    <col min="8" max="8" width="4.88671875" style="2" bestFit="1" customWidth="1"/>
    <col min="9" max="9" width="4.88671875" style="2" customWidth="1"/>
    <col min="10" max="10" width="2.88671875" style="2" customWidth="1"/>
    <col min="11" max="11" width="4.88671875" style="2" customWidth="1"/>
    <col min="12" max="12" width="7.33203125" style="2" customWidth="1"/>
    <col min="13" max="13" width="4.109375" style="2" customWidth="1"/>
    <col min="14" max="14" width="2.88671875" style="2" customWidth="1"/>
    <col min="15" max="15" width="4.109375" style="2" customWidth="1"/>
    <col min="16" max="16" width="2.88671875" style="2" customWidth="1"/>
    <col min="17" max="18" width="4" style="2" customWidth="1"/>
    <col min="19" max="19" width="11.109375" style="2" customWidth="1"/>
    <col min="20" max="20" width="12.44140625" style="2" customWidth="1"/>
    <col min="21" max="23" width="5" style="2" customWidth="1"/>
    <col min="24" max="25" width="4.88671875" style="2" customWidth="1"/>
    <col min="26" max="26" width="2.88671875" style="2" customWidth="1"/>
    <col min="27" max="27" width="4.88671875" style="2" customWidth="1"/>
    <col min="28" max="28" width="7.33203125" style="2" customWidth="1"/>
    <col min="29" max="29" width="4.109375" style="2" customWidth="1"/>
    <col min="30" max="30" width="2.88671875" style="2" customWidth="1"/>
    <col min="31" max="31" width="4.109375" style="2" customWidth="1"/>
    <col min="32" max="16384" width="9.109375" style="2"/>
  </cols>
  <sheetData>
    <row r="1" spans="1:31" ht="35.4" x14ac:dyDescent="0.6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30" customHeight="1" x14ac:dyDescent="0.6">
      <c r="A2" s="34" t="s">
        <v>97</v>
      </c>
      <c r="B2" s="14"/>
      <c r="C2" s="14"/>
      <c r="D2" s="14"/>
      <c r="E2" s="14"/>
      <c r="F2" s="14"/>
      <c r="G2" s="14"/>
      <c r="H2" s="14"/>
      <c r="I2" s="95" t="s">
        <v>49</v>
      </c>
      <c r="J2" s="96"/>
      <c r="K2" s="96"/>
      <c r="L2" s="96"/>
      <c r="M2" s="96"/>
      <c r="N2" s="96"/>
      <c r="O2" s="96"/>
      <c r="P2" s="96"/>
      <c r="Q2" s="123" t="s">
        <v>25</v>
      </c>
      <c r="R2" s="124"/>
      <c r="S2" s="124"/>
      <c r="T2" s="124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 x14ac:dyDescent="0.4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3" t="s">
        <v>74</v>
      </c>
      <c r="R3" s="124"/>
      <c r="S3" s="124"/>
      <c r="T3" s="124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100000000000001" customHeight="1" x14ac:dyDescent="0.4">
      <c r="A5" s="125" t="s">
        <v>27</v>
      </c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9"/>
      <c r="M5" s="4"/>
      <c r="N5" s="4"/>
      <c r="O5" s="4"/>
      <c r="P5" s="4"/>
      <c r="Q5" s="125" t="s">
        <v>28</v>
      </c>
      <c r="R5" s="126"/>
      <c r="S5" s="127"/>
      <c r="T5" s="128"/>
      <c r="U5" s="128"/>
      <c r="V5" s="128"/>
      <c r="W5" s="128"/>
      <c r="X5" s="128"/>
      <c r="Y5" s="128"/>
      <c r="Z5" s="128"/>
      <c r="AA5" s="128"/>
      <c r="AB5" s="129"/>
      <c r="AC5" s="4"/>
      <c r="AD5" s="4"/>
      <c r="AE5" s="4"/>
    </row>
    <row r="6" spans="1:31" ht="20.100000000000001" customHeight="1" x14ac:dyDescent="0.4">
      <c r="A6" s="125" t="s">
        <v>5</v>
      </c>
      <c r="B6" s="130"/>
      <c r="C6" s="127"/>
      <c r="D6" s="129"/>
      <c r="E6" s="15" t="s">
        <v>0</v>
      </c>
      <c r="F6" s="15" t="s">
        <v>1</v>
      </c>
      <c r="G6" s="15" t="s">
        <v>2</v>
      </c>
      <c r="H6" s="15" t="s">
        <v>3</v>
      </c>
      <c r="I6" s="131" t="s">
        <v>16</v>
      </c>
      <c r="J6" s="132"/>
      <c r="K6" s="133"/>
      <c r="L6" s="15" t="s">
        <v>4</v>
      </c>
      <c r="M6" s="4"/>
      <c r="N6" s="4"/>
      <c r="O6" s="4"/>
      <c r="P6" s="5"/>
      <c r="Q6" s="45" t="s">
        <v>5</v>
      </c>
      <c r="R6" s="48"/>
      <c r="S6" s="46"/>
      <c r="T6" s="47"/>
      <c r="U6" s="15" t="s">
        <v>0</v>
      </c>
      <c r="V6" s="15" t="s">
        <v>1</v>
      </c>
      <c r="W6" s="15" t="s">
        <v>2</v>
      </c>
      <c r="X6" s="15" t="s">
        <v>3</v>
      </c>
      <c r="Y6" s="131" t="s">
        <v>16</v>
      </c>
      <c r="Z6" s="132"/>
      <c r="AA6" s="133"/>
      <c r="AB6" s="15" t="s">
        <v>4</v>
      </c>
      <c r="AC6" s="4"/>
      <c r="AD6" s="4"/>
      <c r="AE6" s="4"/>
    </row>
    <row r="7" spans="1:31" ht="20.100000000000001" customHeight="1" x14ac:dyDescent="0.4">
      <c r="A7" s="49" t="s">
        <v>65</v>
      </c>
      <c r="B7" s="50"/>
      <c r="C7" s="50"/>
      <c r="D7" s="51"/>
      <c r="E7" s="36">
        <v>4</v>
      </c>
      <c r="F7" s="36"/>
      <c r="G7" s="36">
        <v>1</v>
      </c>
      <c r="H7" s="36">
        <v>3</v>
      </c>
      <c r="I7" s="16">
        <f>M15+O19+O25+M36</f>
        <v>10</v>
      </c>
      <c r="J7" s="17" t="s">
        <v>15</v>
      </c>
      <c r="K7" s="18">
        <f>O15+M19+M25+O36</f>
        <v>15</v>
      </c>
      <c r="L7" s="19">
        <f>F7*3+G7*1</f>
        <v>1</v>
      </c>
      <c r="M7" s="4">
        <v>5</v>
      </c>
      <c r="N7" s="4"/>
      <c r="O7" s="4"/>
      <c r="P7" s="5"/>
      <c r="Q7" s="49" t="s">
        <v>67</v>
      </c>
      <c r="R7" s="50"/>
      <c r="S7" s="50"/>
      <c r="T7" s="51"/>
      <c r="U7" s="36">
        <v>4</v>
      </c>
      <c r="V7" s="36">
        <v>1</v>
      </c>
      <c r="W7" s="36"/>
      <c r="X7" s="37">
        <v>3</v>
      </c>
      <c r="Y7" s="20">
        <f>AE20+AE26+AC28</f>
        <v>8</v>
      </c>
      <c r="Z7" s="21" t="s">
        <v>15</v>
      </c>
      <c r="AA7" s="22">
        <f>AC20+AC26+AE28</f>
        <v>11</v>
      </c>
      <c r="AB7" s="19">
        <f>V7*3+W7*1</f>
        <v>3</v>
      </c>
      <c r="AC7" s="4">
        <v>4</v>
      </c>
      <c r="AD7" s="4"/>
      <c r="AE7" s="4"/>
    </row>
    <row r="8" spans="1:31" ht="20.100000000000001" customHeight="1" x14ac:dyDescent="0.4">
      <c r="A8" s="49" t="s">
        <v>66</v>
      </c>
      <c r="B8" s="50"/>
      <c r="C8" s="50"/>
      <c r="D8" s="51"/>
      <c r="E8" s="36">
        <v>4</v>
      </c>
      <c r="F8" s="36">
        <v>2</v>
      </c>
      <c r="G8" s="36">
        <v>1</v>
      </c>
      <c r="H8" s="36">
        <v>1</v>
      </c>
      <c r="I8" s="16">
        <f>O15+M21+O27+M38</f>
        <v>11</v>
      </c>
      <c r="J8" s="17" t="s">
        <v>15</v>
      </c>
      <c r="K8" s="18">
        <f>M15+O21+M27+O38</f>
        <v>11</v>
      </c>
      <c r="L8" s="19">
        <f>F8*3+G8*1</f>
        <v>7</v>
      </c>
      <c r="M8" s="4">
        <v>3</v>
      </c>
      <c r="N8" s="4"/>
      <c r="O8" s="4"/>
      <c r="P8" s="5"/>
      <c r="Q8" s="49" t="s">
        <v>68</v>
      </c>
      <c r="R8" s="50"/>
      <c r="S8" s="50"/>
      <c r="T8" s="51"/>
      <c r="U8" s="36">
        <v>4</v>
      </c>
      <c r="V8" s="36">
        <v>2</v>
      </c>
      <c r="W8" s="36"/>
      <c r="X8" s="36">
        <v>2</v>
      </c>
      <c r="Y8" s="16">
        <f>AE16+AC22+AE28+AC39</f>
        <v>12</v>
      </c>
      <c r="Z8" s="17" t="s">
        <v>15</v>
      </c>
      <c r="AA8" s="18">
        <f>AC16+AE22+AC28+AE39</f>
        <v>7</v>
      </c>
      <c r="AB8" s="19">
        <f>V8*3+W8*1</f>
        <v>6</v>
      </c>
      <c r="AC8" s="4">
        <v>3</v>
      </c>
      <c r="AD8" s="4"/>
      <c r="AE8" s="4"/>
    </row>
    <row r="9" spans="1:31" ht="20.100000000000001" customHeight="1" x14ac:dyDescent="0.4">
      <c r="A9" s="49" t="s">
        <v>69</v>
      </c>
      <c r="B9" s="50"/>
      <c r="C9" s="50"/>
      <c r="D9" s="51"/>
      <c r="E9" s="36">
        <v>4</v>
      </c>
      <c r="F9" s="36"/>
      <c r="G9" s="36">
        <v>2</v>
      </c>
      <c r="H9" s="36">
        <v>2</v>
      </c>
      <c r="I9" s="16">
        <f>M17+O21+M25+O34</f>
        <v>12</v>
      </c>
      <c r="J9" s="17" t="s">
        <v>15</v>
      </c>
      <c r="K9" s="18">
        <f>O17+M21+O25+M34</f>
        <v>15</v>
      </c>
      <c r="L9" s="19">
        <f>F9*3+G9*1</f>
        <v>2</v>
      </c>
      <c r="M9" s="4">
        <v>4</v>
      </c>
      <c r="N9" s="4"/>
      <c r="O9" s="4"/>
      <c r="P9" s="5"/>
      <c r="Q9" s="49" t="s">
        <v>70</v>
      </c>
      <c r="R9" s="50"/>
      <c r="S9" s="50"/>
      <c r="T9" s="51"/>
      <c r="U9" s="36">
        <v>4</v>
      </c>
      <c r="V9" s="36"/>
      <c r="W9" s="36"/>
      <c r="X9" s="36">
        <v>4</v>
      </c>
      <c r="Y9" s="16">
        <f>AC18+AE22+AC26+AE35</f>
        <v>6</v>
      </c>
      <c r="Z9" s="17" t="s">
        <v>15</v>
      </c>
      <c r="AA9" s="18">
        <f>AE18+AC22+AE26+AC35</f>
        <v>17</v>
      </c>
      <c r="AB9" s="19">
        <f>V9*3+W9*1</f>
        <v>0</v>
      </c>
      <c r="AC9" s="4">
        <v>5</v>
      </c>
      <c r="AD9" s="4"/>
      <c r="AE9" s="4"/>
    </row>
    <row r="10" spans="1:31" ht="20.100000000000001" customHeight="1" x14ac:dyDescent="0.4">
      <c r="A10" s="49" t="s">
        <v>37</v>
      </c>
      <c r="B10" s="50"/>
      <c r="C10" s="50"/>
      <c r="D10" s="51"/>
      <c r="E10" s="36">
        <v>4</v>
      </c>
      <c r="F10" s="36">
        <v>3</v>
      </c>
      <c r="G10" s="36"/>
      <c r="H10" s="36">
        <v>1</v>
      </c>
      <c r="I10" s="16">
        <f>O17+M23+M27+O36</f>
        <v>13</v>
      </c>
      <c r="J10" s="17" t="s">
        <v>15</v>
      </c>
      <c r="K10" s="18">
        <f>M17+O23+O27+M36</f>
        <v>6</v>
      </c>
      <c r="L10" s="19">
        <f>F10*3+G10*1</f>
        <v>9</v>
      </c>
      <c r="M10" s="4">
        <v>2</v>
      </c>
      <c r="N10" s="4"/>
      <c r="O10" s="4"/>
      <c r="P10" s="5"/>
      <c r="Q10" s="49" t="s">
        <v>71</v>
      </c>
      <c r="R10" s="50"/>
      <c r="S10" s="50"/>
      <c r="T10" s="51"/>
      <c r="U10" s="36">
        <v>4</v>
      </c>
      <c r="V10" s="36">
        <v>3</v>
      </c>
      <c r="W10" s="36"/>
      <c r="X10" s="36">
        <v>1</v>
      </c>
      <c r="Y10" s="16">
        <f>AC16+AE18+AC24</f>
        <v>10</v>
      </c>
      <c r="Z10" s="17" t="s">
        <v>15</v>
      </c>
      <c r="AA10" s="18">
        <f>AE16+AC18+AE24</f>
        <v>11</v>
      </c>
      <c r="AB10" s="19">
        <f>V10*3+W10*1</f>
        <v>9</v>
      </c>
      <c r="AC10" s="4">
        <v>2</v>
      </c>
      <c r="AD10" s="4"/>
      <c r="AE10" s="4"/>
    </row>
    <row r="11" spans="1:31" x14ac:dyDescent="0.35">
      <c r="A11" s="49" t="s">
        <v>72</v>
      </c>
      <c r="B11" s="50"/>
      <c r="C11" s="50"/>
      <c r="D11" s="51"/>
      <c r="E11" s="36">
        <v>4</v>
      </c>
      <c r="F11" s="36">
        <v>3</v>
      </c>
      <c r="G11" s="36"/>
      <c r="H11" s="36">
        <v>1</v>
      </c>
      <c r="I11" s="16">
        <f>M19+O23+M34+O38</f>
        <v>8</v>
      </c>
      <c r="J11" s="17" t="s">
        <v>15</v>
      </c>
      <c r="K11" s="18">
        <f>O19+M23+O34+M38</f>
        <v>7</v>
      </c>
      <c r="L11" s="19">
        <f>F11*3+G11*1</f>
        <v>9</v>
      </c>
      <c r="M11" s="2">
        <v>1</v>
      </c>
      <c r="Q11" s="49" t="s">
        <v>73</v>
      </c>
      <c r="R11" s="50"/>
      <c r="S11" s="50"/>
      <c r="T11" s="51"/>
      <c r="U11" s="36">
        <v>4</v>
      </c>
      <c r="V11" s="36">
        <v>4</v>
      </c>
      <c r="W11" s="36"/>
      <c r="X11" s="36"/>
      <c r="Y11" s="16">
        <f>AC20+AE24+AC35+AE39</f>
        <v>17</v>
      </c>
      <c r="Z11" s="17" t="s">
        <v>15</v>
      </c>
      <c r="AA11" s="18">
        <f>AE20+AC24+AE35+AC39</f>
        <v>7</v>
      </c>
      <c r="AB11" s="19">
        <f>V11*3+W11*1</f>
        <v>12</v>
      </c>
      <c r="AC11" s="2">
        <v>1</v>
      </c>
    </row>
    <row r="12" spans="1:31" ht="20.100000000000001" customHeight="1" x14ac:dyDescent="0.3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0"/>
      <c r="M12" s="9"/>
      <c r="N12" s="9"/>
      <c r="O12" s="9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0"/>
      <c r="AC12" s="9"/>
      <c r="AD12" s="9"/>
      <c r="AE12" s="9"/>
    </row>
    <row r="13" spans="1:31" ht="20.100000000000001" customHeight="1" x14ac:dyDescent="0.4">
      <c r="A13" s="6" t="s">
        <v>45</v>
      </c>
      <c r="B13" s="6"/>
      <c r="C13" s="6"/>
      <c r="E13" s="64"/>
      <c r="P13" s="13"/>
      <c r="Q13" s="6" t="s">
        <v>45</v>
      </c>
      <c r="R13" s="6"/>
      <c r="S13" s="6"/>
      <c r="U13" s="64"/>
    </row>
    <row r="14" spans="1:31" ht="19.5" customHeight="1" x14ac:dyDescent="0.35">
      <c r="A14" s="112" t="s">
        <v>31</v>
      </c>
      <c r="B14" s="113"/>
      <c r="C14" s="23" t="s">
        <v>17</v>
      </c>
      <c r="D14" s="114" t="s">
        <v>18</v>
      </c>
      <c r="E14" s="115"/>
      <c r="F14" s="115"/>
      <c r="G14" s="115"/>
      <c r="H14" s="115"/>
      <c r="I14" s="115"/>
      <c r="J14" s="115"/>
      <c r="K14" s="115"/>
      <c r="L14" s="116"/>
      <c r="M14" s="117" t="s">
        <v>6</v>
      </c>
      <c r="N14" s="118"/>
      <c r="O14" s="119"/>
      <c r="P14" s="25"/>
      <c r="Q14" s="112" t="s">
        <v>31</v>
      </c>
      <c r="R14" s="113"/>
      <c r="S14" s="23" t="s">
        <v>17</v>
      </c>
      <c r="T14" s="114" t="s">
        <v>18</v>
      </c>
      <c r="U14" s="115"/>
      <c r="V14" s="115"/>
      <c r="W14" s="115"/>
      <c r="X14" s="115"/>
      <c r="Y14" s="115"/>
      <c r="Z14" s="115"/>
      <c r="AA14" s="115"/>
      <c r="AB14" s="116"/>
      <c r="AC14" s="117" t="s">
        <v>6</v>
      </c>
      <c r="AD14" s="118"/>
      <c r="AE14" s="119"/>
    </row>
    <row r="15" spans="1:31" ht="19.5" customHeight="1" x14ac:dyDescent="0.35">
      <c r="A15" s="111">
        <v>0.35416666666666669</v>
      </c>
      <c r="B15" s="111"/>
      <c r="C15" s="33">
        <v>4</v>
      </c>
      <c r="D15" s="57" t="s">
        <v>65</v>
      </c>
      <c r="E15" s="58"/>
      <c r="F15" s="58"/>
      <c r="G15" s="24" t="s">
        <v>15</v>
      </c>
      <c r="H15" s="58" t="s">
        <v>66</v>
      </c>
      <c r="I15" s="58"/>
      <c r="J15" s="58"/>
      <c r="K15" s="58"/>
      <c r="L15" s="59"/>
      <c r="M15" s="38">
        <v>3</v>
      </c>
      <c r="N15" s="24" t="s">
        <v>15</v>
      </c>
      <c r="O15" s="39">
        <v>4</v>
      </c>
      <c r="P15" s="25"/>
      <c r="Q15" s="120">
        <v>0.35416666666666669</v>
      </c>
      <c r="R15" s="121"/>
      <c r="S15" s="40"/>
      <c r="T15" s="60"/>
      <c r="U15" s="61"/>
      <c r="V15" s="61"/>
      <c r="W15" s="61"/>
      <c r="X15" s="61"/>
      <c r="Y15" s="61"/>
      <c r="Z15" s="61"/>
      <c r="AA15" s="61"/>
      <c r="AB15" s="62"/>
      <c r="AC15" s="41"/>
      <c r="AD15" s="42"/>
      <c r="AE15" s="43"/>
    </row>
    <row r="16" spans="1:31" ht="20.100000000000001" customHeight="1" x14ac:dyDescent="0.35">
      <c r="A16" s="120" t="s">
        <v>24</v>
      </c>
      <c r="B16" s="121"/>
      <c r="C16" s="40"/>
      <c r="D16" s="60"/>
      <c r="E16" s="61"/>
      <c r="F16" s="61"/>
      <c r="G16" s="61"/>
      <c r="H16" s="61"/>
      <c r="I16" s="61"/>
      <c r="J16" s="61"/>
      <c r="K16" s="61"/>
      <c r="L16" s="62"/>
      <c r="M16" s="41"/>
      <c r="N16" s="42"/>
      <c r="O16" s="43"/>
      <c r="P16" s="25"/>
      <c r="Q16" s="120" t="s">
        <v>24</v>
      </c>
      <c r="R16" s="121"/>
      <c r="S16" s="33">
        <v>4</v>
      </c>
      <c r="T16" s="57" t="s">
        <v>71</v>
      </c>
      <c r="U16" s="58"/>
      <c r="V16" s="58"/>
      <c r="W16" s="24" t="s">
        <v>15</v>
      </c>
      <c r="X16" s="58" t="s">
        <v>68</v>
      </c>
      <c r="Y16" s="58"/>
      <c r="Z16" s="58"/>
      <c r="AA16" s="58"/>
      <c r="AB16" s="59"/>
      <c r="AC16" s="38">
        <v>4</v>
      </c>
      <c r="AD16" s="24" t="s">
        <v>15</v>
      </c>
      <c r="AE16" s="39">
        <v>3</v>
      </c>
    </row>
    <row r="17" spans="1:31" ht="20.100000000000001" customHeight="1" x14ac:dyDescent="0.35">
      <c r="A17" s="111">
        <v>0.4236111111111111</v>
      </c>
      <c r="B17" s="111"/>
      <c r="C17" s="33">
        <v>4</v>
      </c>
      <c r="D17" s="57" t="s">
        <v>69</v>
      </c>
      <c r="E17" s="58"/>
      <c r="F17" s="58"/>
      <c r="G17" s="24" t="s">
        <v>15</v>
      </c>
      <c r="H17" s="58" t="s">
        <v>37</v>
      </c>
      <c r="I17" s="58"/>
      <c r="J17" s="58"/>
      <c r="K17" s="58"/>
      <c r="L17" s="59"/>
      <c r="M17" s="38">
        <v>1</v>
      </c>
      <c r="N17" s="24" t="s">
        <v>15</v>
      </c>
      <c r="O17" s="39">
        <v>3</v>
      </c>
      <c r="P17" s="25"/>
      <c r="Q17" s="111">
        <v>0.4236111111111111</v>
      </c>
      <c r="R17" s="111"/>
      <c r="S17" s="40"/>
      <c r="T17" s="60"/>
      <c r="U17" s="61"/>
      <c r="V17" s="61"/>
      <c r="W17" s="61"/>
      <c r="X17" s="61"/>
      <c r="Y17" s="61"/>
      <c r="Z17" s="61"/>
      <c r="AA17" s="61"/>
      <c r="AB17" s="62"/>
      <c r="AC17" s="41"/>
      <c r="AD17" s="42"/>
      <c r="AE17" s="43"/>
    </row>
    <row r="18" spans="1:31" ht="20.100000000000001" customHeight="1" x14ac:dyDescent="0.35">
      <c r="A18" s="111">
        <v>0.45833333333333331</v>
      </c>
      <c r="B18" s="111"/>
      <c r="C18" s="40"/>
      <c r="D18" s="60"/>
      <c r="E18" s="61"/>
      <c r="F18" s="61"/>
      <c r="G18" s="61"/>
      <c r="H18" s="61"/>
      <c r="I18" s="61"/>
      <c r="J18" s="61"/>
      <c r="K18" s="61"/>
      <c r="L18" s="62"/>
      <c r="M18" s="41"/>
      <c r="N18" s="42"/>
      <c r="O18" s="43"/>
      <c r="P18" s="25"/>
      <c r="Q18" s="111">
        <v>0.45833333333333331</v>
      </c>
      <c r="R18" s="111"/>
      <c r="S18" s="33">
        <v>4</v>
      </c>
      <c r="T18" s="57" t="s">
        <v>70</v>
      </c>
      <c r="U18" s="58"/>
      <c r="V18" s="58"/>
      <c r="W18" s="24" t="s">
        <v>15</v>
      </c>
      <c r="X18" s="58" t="s">
        <v>71</v>
      </c>
      <c r="Y18" s="58"/>
      <c r="Z18" s="58"/>
      <c r="AA18" s="58"/>
      <c r="AB18" s="59"/>
      <c r="AC18" s="38">
        <v>3</v>
      </c>
      <c r="AD18" s="24" t="s">
        <v>15</v>
      </c>
      <c r="AE18" s="39">
        <v>4</v>
      </c>
    </row>
    <row r="19" spans="1:31" ht="20.100000000000001" customHeight="1" x14ac:dyDescent="0.35">
      <c r="A19" s="111">
        <v>0.49305555555555558</v>
      </c>
      <c r="B19" s="111"/>
      <c r="C19" s="33">
        <v>4</v>
      </c>
      <c r="D19" s="57" t="s">
        <v>72</v>
      </c>
      <c r="E19" s="58"/>
      <c r="F19" s="58"/>
      <c r="G19" s="24" t="s">
        <v>15</v>
      </c>
      <c r="H19" s="58" t="s">
        <v>65</v>
      </c>
      <c r="I19" s="58"/>
      <c r="J19" s="58"/>
      <c r="K19" s="58"/>
      <c r="L19" s="59"/>
      <c r="M19" s="38">
        <v>2</v>
      </c>
      <c r="N19" s="24" t="s">
        <v>15</v>
      </c>
      <c r="O19" s="39">
        <v>1</v>
      </c>
      <c r="P19" s="25"/>
      <c r="Q19" s="111">
        <v>0.49305555555555558</v>
      </c>
      <c r="R19" s="111"/>
      <c r="S19" s="40"/>
      <c r="T19" s="60"/>
      <c r="U19" s="61"/>
      <c r="V19" s="61"/>
      <c r="W19" s="61"/>
      <c r="X19" s="61"/>
      <c r="Y19" s="61"/>
      <c r="Z19" s="61"/>
      <c r="AA19" s="61"/>
      <c r="AB19" s="62"/>
      <c r="AC19" s="41"/>
      <c r="AD19" s="42"/>
      <c r="AE19" s="43"/>
    </row>
    <row r="20" spans="1:31" ht="20.100000000000001" customHeight="1" x14ac:dyDescent="0.35">
      <c r="A20" s="111">
        <v>0.52777777777777779</v>
      </c>
      <c r="B20" s="111"/>
      <c r="C20" s="40"/>
      <c r="D20" s="60"/>
      <c r="E20" s="61"/>
      <c r="F20" s="61"/>
      <c r="G20" s="61"/>
      <c r="H20" s="61"/>
      <c r="I20" s="61"/>
      <c r="J20" s="61"/>
      <c r="K20" s="61"/>
      <c r="L20" s="62"/>
      <c r="M20" s="41"/>
      <c r="N20" s="42"/>
      <c r="O20" s="43"/>
      <c r="P20" s="25"/>
      <c r="Q20" s="111">
        <v>0.52777777777777779</v>
      </c>
      <c r="R20" s="111"/>
      <c r="S20" s="33">
        <v>4</v>
      </c>
      <c r="T20" s="57" t="s">
        <v>73</v>
      </c>
      <c r="U20" s="58"/>
      <c r="V20" s="58"/>
      <c r="W20" s="33" t="s">
        <v>15</v>
      </c>
      <c r="X20" s="58" t="s">
        <v>67</v>
      </c>
      <c r="Y20" s="58"/>
      <c r="Z20" s="58"/>
      <c r="AA20" s="58"/>
      <c r="AB20" s="59"/>
      <c r="AC20" s="38">
        <v>4</v>
      </c>
      <c r="AD20" s="24" t="s">
        <v>15</v>
      </c>
      <c r="AE20" s="39">
        <v>2</v>
      </c>
    </row>
    <row r="21" spans="1:31" ht="20.100000000000001" customHeight="1" x14ac:dyDescent="0.35">
      <c r="A21" s="111">
        <v>0.5625</v>
      </c>
      <c r="B21" s="111"/>
      <c r="C21" s="33">
        <v>4</v>
      </c>
      <c r="D21" s="57" t="s">
        <v>66</v>
      </c>
      <c r="E21" s="58"/>
      <c r="F21" s="58"/>
      <c r="G21" s="24" t="s">
        <v>15</v>
      </c>
      <c r="H21" s="58" t="s">
        <v>69</v>
      </c>
      <c r="I21" s="58"/>
      <c r="J21" s="58"/>
      <c r="K21" s="58"/>
      <c r="L21" s="59"/>
      <c r="M21" s="38">
        <v>4</v>
      </c>
      <c r="N21" s="24" t="s">
        <v>15</v>
      </c>
      <c r="O21" s="39">
        <v>4</v>
      </c>
      <c r="P21" s="25"/>
      <c r="Q21" s="111">
        <v>0.5625</v>
      </c>
      <c r="R21" s="111"/>
      <c r="S21" s="40"/>
      <c r="T21" s="60"/>
      <c r="U21" s="61"/>
      <c r="V21" s="61"/>
      <c r="W21" s="61"/>
      <c r="X21" s="61"/>
      <c r="Y21" s="61"/>
      <c r="Z21" s="61"/>
      <c r="AA21" s="61"/>
      <c r="AB21" s="62"/>
      <c r="AC21" s="41"/>
      <c r="AD21" s="42"/>
      <c r="AE21" s="43"/>
    </row>
    <row r="22" spans="1:31" ht="20.100000000000001" customHeight="1" x14ac:dyDescent="0.35">
      <c r="A22" s="111">
        <v>0.59722222222222221</v>
      </c>
      <c r="B22" s="111"/>
      <c r="C22" s="40"/>
      <c r="D22" s="60"/>
      <c r="E22" s="61"/>
      <c r="F22" s="61"/>
      <c r="G22" s="61"/>
      <c r="H22" s="61"/>
      <c r="I22" s="61"/>
      <c r="J22" s="61"/>
      <c r="K22" s="61"/>
      <c r="L22" s="62"/>
      <c r="M22" s="41"/>
      <c r="N22" s="42"/>
      <c r="O22" s="43"/>
      <c r="P22" s="25"/>
      <c r="Q22" s="111">
        <v>0.59722222222222221</v>
      </c>
      <c r="R22" s="111"/>
      <c r="S22" s="33">
        <v>4</v>
      </c>
      <c r="T22" s="57" t="s">
        <v>68</v>
      </c>
      <c r="U22" s="58"/>
      <c r="V22" s="58"/>
      <c r="W22" s="33" t="s">
        <v>15</v>
      </c>
      <c r="X22" s="58" t="s">
        <v>70</v>
      </c>
      <c r="Y22" s="58"/>
      <c r="Z22" s="58"/>
      <c r="AA22" s="58"/>
      <c r="AB22" s="59"/>
      <c r="AC22" s="38">
        <v>2</v>
      </c>
      <c r="AD22" s="24" t="s">
        <v>15</v>
      </c>
      <c r="AE22" s="39">
        <v>0</v>
      </c>
    </row>
    <row r="23" spans="1:31" ht="20.100000000000001" customHeight="1" x14ac:dyDescent="0.35">
      <c r="A23" s="111">
        <v>0.63194444444444442</v>
      </c>
      <c r="B23" s="111"/>
      <c r="C23" s="33">
        <v>4</v>
      </c>
      <c r="D23" s="57" t="s">
        <v>37</v>
      </c>
      <c r="E23" s="58"/>
      <c r="F23" s="58"/>
      <c r="G23" s="24" t="s">
        <v>15</v>
      </c>
      <c r="H23" s="58" t="s">
        <v>72</v>
      </c>
      <c r="I23" s="58"/>
      <c r="J23" s="58"/>
      <c r="K23" s="58"/>
      <c r="L23" s="59"/>
      <c r="M23" s="38">
        <v>2</v>
      </c>
      <c r="N23" s="24" t="s">
        <v>15</v>
      </c>
      <c r="O23" s="39">
        <v>3</v>
      </c>
      <c r="P23" s="25"/>
      <c r="Q23" s="111">
        <v>0.63194444444444442</v>
      </c>
      <c r="R23" s="111"/>
      <c r="S23" s="40"/>
      <c r="T23" s="60"/>
      <c r="U23" s="61"/>
      <c r="V23" s="61"/>
      <c r="W23" s="61"/>
      <c r="X23" s="61"/>
      <c r="Y23" s="61"/>
      <c r="Z23" s="61"/>
      <c r="AA23" s="61"/>
      <c r="AB23" s="62"/>
      <c r="AC23" s="41"/>
      <c r="AD23" s="42"/>
      <c r="AE23" s="43"/>
    </row>
    <row r="24" spans="1:31" ht="20.100000000000001" customHeight="1" x14ac:dyDescent="0.35">
      <c r="A24" s="111">
        <v>0.66666666666666663</v>
      </c>
      <c r="B24" s="111"/>
      <c r="C24" s="40"/>
      <c r="D24" s="60"/>
      <c r="E24" s="61"/>
      <c r="F24" s="61"/>
      <c r="G24" s="61"/>
      <c r="H24" s="61"/>
      <c r="I24" s="61"/>
      <c r="J24" s="61"/>
      <c r="K24" s="61"/>
      <c r="L24" s="62"/>
      <c r="M24" s="41"/>
      <c r="N24" s="42"/>
      <c r="O24" s="43"/>
      <c r="P24" s="25"/>
      <c r="Q24" s="111">
        <v>0.66666666666666663</v>
      </c>
      <c r="R24" s="111"/>
      <c r="S24" s="33">
        <v>4</v>
      </c>
      <c r="T24" s="57" t="s">
        <v>71</v>
      </c>
      <c r="U24" s="58"/>
      <c r="V24" s="58"/>
      <c r="W24" s="33" t="s">
        <v>15</v>
      </c>
      <c r="X24" s="58" t="s">
        <v>73</v>
      </c>
      <c r="Y24" s="58"/>
      <c r="Z24" s="58"/>
      <c r="AA24" s="58"/>
      <c r="AB24" s="59"/>
      <c r="AC24" s="38">
        <v>2</v>
      </c>
      <c r="AD24" s="24" t="s">
        <v>15</v>
      </c>
      <c r="AE24" s="39">
        <v>5</v>
      </c>
    </row>
    <row r="25" spans="1:31" ht="20.100000000000001" customHeight="1" x14ac:dyDescent="0.35">
      <c r="A25" s="111">
        <v>0.70138888888888884</v>
      </c>
      <c r="B25" s="111"/>
      <c r="C25" s="33">
        <v>4</v>
      </c>
      <c r="D25" s="57" t="s">
        <v>69</v>
      </c>
      <c r="E25" s="58"/>
      <c r="F25" s="58"/>
      <c r="G25" s="24" t="s">
        <v>15</v>
      </c>
      <c r="H25" s="58" t="s">
        <v>65</v>
      </c>
      <c r="I25" s="58"/>
      <c r="J25" s="58"/>
      <c r="K25" s="58"/>
      <c r="L25" s="59"/>
      <c r="M25" s="38">
        <v>5</v>
      </c>
      <c r="N25" s="24" t="s">
        <v>15</v>
      </c>
      <c r="O25" s="39">
        <v>5</v>
      </c>
      <c r="P25" s="25"/>
      <c r="Q25" s="111">
        <v>0.70138888888888884</v>
      </c>
      <c r="R25" s="111"/>
      <c r="S25" s="40"/>
      <c r="T25" s="60"/>
      <c r="U25" s="61"/>
      <c r="V25" s="61"/>
      <c r="W25" s="61"/>
      <c r="X25" s="61"/>
      <c r="Y25" s="61"/>
      <c r="Z25" s="61"/>
      <c r="AA25" s="61"/>
      <c r="AB25" s="62"/>
      <c r="AC25" s="41"/>
      <c r="AD25" s="42"/>
      <c r="AE25" s="43"/>
    </row>
    <row r="26" spans="1:31" ht="20.100000000000001" customHeight="1" x14ac:dyDescent="0.35">
      <c r="A26" s="111">
        <v>0.73611111111111116</v>
      </c>
      <c r="B26" s="111"/>
      <c r="C26" s="40"/>
      <c r="D26" s="60"/>
      <c r="E26" s="61"/>
      <c r="F26" s="61"/>
      <c r="G26" s="61"/>
      <c r="H26" s="61"/>
      <c r="I26" s="61"/>
      <c r="J26" s="61"/>
      <c r="K26" s="61"/>
      <c r="L26" s="62"/>
      <c r="M26" s="41"/>
      <c r="N26" s="42"/>
      <c r="O26" s="43"/>
      <c r="P26" s="25"/>
      <c r="Q26" s="111">
        <v>0.73611111111111116</v>
      </c>
      <c r="R26" s="111"/>
      <c r="S26" s="33">
        <v>4</v>
      </c>
      <c r="T26" s="57" t="s">
        <v>70</v>
      </c>
      <c r="U26" s="58"/>
      <c r="V26" s="58"/>
      <c r="W26" s="33" t="s">
        <v>15</v>
      </c>
      <c r="X26" s="58" t="s">
        <v>67</v>
      </c>
      <c r="Y26" s="58"/>
      <c r="Z26" s="58"/>
      <c r="AA26" s="58"/>
      <c r="AB26" s="59"/>
      <c r="AC26" s="38">
        <v>1</v>
      </c>
      <c r="AD26" s="24" t="s">
        <v>15</v>
      </c>
      <c r="AE26" s="39">
        <v>5</v>
      </c>
    </row>
    <row r="27" spans="1:31" ht="20.100000000000001" customHeight="1" x14ac:dyDescent="0.35">
      <c r="A27" s="111">
        <v>0.77083333333333337</v>
      </c>
      <c r="B27" s="111"/>
      <c r="C27" s="33">
        <v>4</v>
      </c>
      <c r="D27" s="57" t="s">
        <v>37</v>
      </c>
      <c r="E27" s="58"/>
      <c r="F27" s="58"/>
      <c r="G27" s="24" t="s">
        <v>15</v>
      </c>
      <c r="H27" s="58" t="s">
        <v>66</v>
      </c>
      <c r="I27" s="58"/>
      <c r="J27" s="58"/>
      <c r="K27" s="58"/>
      <c r="L27" s="59"/>
      <c r="M27" s="38">
        <v>4</v>
      </c>
      <c r="N27" s="24" t="s">
        <v>15</v>
      </c>
      <c r="O27" s="39">
        <v>1</v>
      </c>
      <c r="P27" s="25"/>
      <c r="Q27" s="111">
        <v>0.77083333333333337</v>
      </c>
      <c r="R27" s="111"/>
      <c r="S27" s="40"/>
      <c r="T27" s="60"/>
      <c r="U27" s="61"/>
      <c r="V27" s="61"/>
      <c r="W27" s="61"/>
      <c r="X27" s="61"/>
      <c r="Y27" s="61"/>
      <c r="Z27" s="61"/>
      <c r="AA27" s="61"/>
      <c r="AB27" s="62"/>
      <c r="AC27" s="41"/>
      <c r="AD27" s="42"/>
      <c r="AE27" s="43"/>
    </row>
    <row r="28" spans="1:31" ht="20.100000000000001" customHeight="1" x14ac:dyDescent="0.35">
      <c r="A28" s="111">
        <v>0.80555555555555547</v>
      </c>
      <c r="B28" s="111"/>
      <c r="C28" s="40"/>
      <c r="D28" s="60"/>
      <c r="E28" s="61"/>
      <c r="F28" s="61"/>
      <c r="G28" s="61"/>
      <c r="H28" s="61"/>
      <c r="I28" s="61"/>
      <c r="J28" s="61"/>
      <c r="K28" s="61"/>
      <c r="L28" s="62"/>
      <c r="M28" s="41"/>
      <c r="N28" s="42"/>
      <c r="O28" s="43"/>
      <c r="P28" s="7"/>
      <c r="Q28" s="111">
        <v>0.80555555555555547</v>
      </c>
      <c r="R28" s="111"/>
      <c r="S28" s="33">
        <v>4</v>
      </c>
      <c r="T28" s="57" t="s">
        <v>67</v>
      </c>
      <c r="U28" s="58"/>
      <c r="V28" s="58"/>
      <c r="W28" s="33" t="s">
        <v>15</v>
      </c>
      <c r="X28" s="58" t="s">
        <v>68</v>
      </c>
      <c r="Y28" s="58"/>
      <c r="Z28" s="58"/>
      <c r="AA28" s="58"/>
      <c r="AB28" s="59"/>
      <c r="AC28" s="38">
        <v>1</v>
      </c>
      <c r="AD28" s="24" t="s">
        <v>15</v>
      </c>
      <c r="AE28" s="39">
        <v>6</v>
      </c>
    </row>
    <row r="29" spans="1:31" ht="15.9" customHeight="1" x14ac:dyDescent="0.3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30" customHeight="1" x14ac:dyDescent="0.6">
      <c r="A30" s="95" t="s">
        <v>97</v>
      </c>
      <c r="B30" s="96"/>
      <c r="C30" s="96"/>
      <c r="D30" s="96"/>
      <c r="E30" s="96"/>
      <c r="F30" s="96"/>
      <c r="G30" s="96"/>
      <c r="H30" s="96"/>
      <c r="I30" s="95" t="s">
        <v>49</v>
      </c>
      <c r="J30" s="96"/>
      <c r="K30" s="96"/>
      <c r="L30" s="96"/>
      <c r="M30" s="96"/>
      <c r="N30" s="96"/>
      <c r="O30" s="96"/>
      <c r="P30" s="96"/>
      <c r="Q30" s="26"/>
      <c r="R30" s="26"/>
      <c r="S30" s="26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21" customHeight="1" x14ac:dyDescent="0.6">
      <c r="A31" s="34"/>
      <c r="B31" s="14"/>
      <c r="C31" s="14"/>
      <c r="D31" s="14"/>
      <c r="E31" s="14"/>
      <c r="F31" s="14"/>
      <c r="G31" s="14"/>
      <c r="H31" s="14"/>
      <c r="I31" s="27"/>
      <c r="J31" s="27"/>
      <c r="K31" s="27"/>
      <c r="L31" s="27"/>
      <c r="M31" s="27"/>
      <c r="N31" s="7"/>
      <c r="O31" s="7"/>
      <c r="P31" s="25"/>
      <c r="Q31" s="26"/>
      <c r="R31" s="26"/>
      <c r="S31" s="26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20.100000000000001" customHeight="1" x14ac:dyDescent="0.4">
      <c r="A32" s="44" t="s">
        <v>46</v>
      </c>
      <c r="B32" s="35"/>
      <c r="C32" s="35"/>
      <c r="D32" s="35"/>
      <c r="E32" s="64"/>
      <c r="F32" s="35"/>
      <c r="G32" s="35"/>
      <c r="H32" s="35"/>
      <c r="I32" s="35"/>
      <c r="J32" s="35"/>
      <c r="K32" s="35"/>
      <c r="L32" s="35"/>
      <c r="M32" s="27"/>
      <c r="N32" s="27"/>
      <c r="O32" s="27"/>
      <c r="P32" s="27"/>
      <c r="Q32" s="44" t="s">
        <v>46</v>
      </c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20.100000000000001" customHeight="1" x14ac:dyDescent="0.35">
      <c r="A33" s="112" t="s">
        <v>31</v>
      </c>
      <c r="B33" s="113"/>
      <c r="C33" s="23" t="s">
        <v>17</v>
      </c>
      <c r="D33" s="114" t="s">
        <v>18</v>
      </c>
      <c r="E33" s="115"/>
      <c r="F33" s="115"/>
      <c r="G33" s="115"/>
      <c r="H33" s="115"/>
      <c r="I33" s="115"/>
      <c r="J33" s="115"/>
      <c r="K33" s="115"/>
      <c r="L33" s="116"/>
      <c r="M33" s="117" t="s">
        <v>6</v>
      </c>
      <c r="N33" s="118"/>
      <c r="O33" s="119"/>
      <c r="P33" s="25"/>
      <c r="Q33" s="112" t="s">
        <v>31</v>
      </c>
      <c r="R33" s="113"/>
      <c r="S33" s="23" t="s">
        <v>17</v>
      </c>
      <c r="T33" s="114" t="s">
        <v>18</v>
      </c>
      <c r="U33" s="115"/>
      <c r="V33" s="115"/>
      <c r="W33" s="115"/>
      <c r="X33" s="115"/>
      <c r="Y33" s="115"/>
      <c r="Z33" s="115"/>
      <c r="AA33" s="115"/>
      <c r="AB33" s="116"/>
      <c r="AC33" s="117" t="s">
        <v>6</v>
      </c>
      <c r="AD33" s="118"/>
      <c r="AE33" s="119"/>
    </row>
    <row r="34" spans="1:31" ht="20.100000000000001" customHeight="1" x14ac:dyDescent="0.35">
      <c r="A34" s="111">
        <v>0.35416666666666669</v>
      </c>
      <c r="B34" s="111"/>
      <c r="C34" s="33">
        <v>4</v>
      </c>
      <c r="D34" s="57" t="s">
        <v>72</v>
      </c>
      <c r="E34" s="58"/>
      <c r="F34" s="58"/>
      <c r="G34" s="24" t="s">
        <v>15</v>
      </c>
      <c r="H34" s="58" t="s">
        <v>69</v>
      </c>
      <c r="I34" s="58"/>
      <c r="J34" s="58"/>
      <c r="K34" s="58"/>
      <c r="L34" s="59"/>
      <c r="M34" s="38">
        <v>3</v>
      </c>
      <c r="N34" s="24" t="s">
        <v>15</v>
      </c>
      <c r="O34" s="39">
        <v>2</v>
      </c>
      <c r="P34" s="25"/>
      <c r="Q34" s="120">
        <v>0.35416666666666669</v>
      </c>
      <c r="R34" s="121"/>
      <c r="S34" s="40"/>
      <c r="T34" s="60"/>
      <c r="U34" s="61"/>
      <c r="V34" s="61"/>
      <c r="W34" s="61"/>
      <c r="X34" s="61"/>
      <c r="Y34" s="61"/>
      <c r="Z34" s="61"/>
      <c r="AA34" s="61"/>
      <c r="AB34" s="62"/>
      <c r="AC34" s="41"/>
      <c r="AD34" s="42"/>
      <c r="AE34" s="43"/>
    </row>
    <row r="35" spans="1:31" ht="20.100000000000001" customHeight="1" x14ac:dyDescent="0.35">
      <c r="A35" s="120" t="s">
        <v>24</v>
      </c>
      <c r="B35" s="121"/>
      <c r="C35" s="40"/>
      <c r="D35" s="60"/>
      <c r="E35" s="61"/>
      <c r="F35" s="61"/>
      <c r="G35" s="61"/>
      <c r="H35" s="61"/>
      <c r="I35" s="61"/>
      <c r="J35" s="61"/>
      <c r="K35" s="61"/>
      <c r="L35" s="62"/>
      <c r="M35" s="41"/>
      <c r="N35" s="42"/>
      <c r="O35" s="43"/>
      <c r="P35" s="25"/>
      <c r="Q35" s="120" t="s">
        <v>24</v>
      </c>
      <c r="R35" s="121"/>
      <c r="S35" s="33">
        <v>4</v>
      </c>
      <c r="T35" s="57" t="s">
        <v>73</v>
      </c>
      <c r="U35" s="58"/>
      <c r="V35" s="58"/>
      <c r="W35" s="24" t="s">
        <v>15</v>
      </c>
      <c r="X35" s="58" t="s">
        <v>70</v>
      </c>
      <c r="Y35" s="58"/>
      <c r="Z35" s="58"/>
      <c r="AA35" s="58"/>
      <c r="AB35" s="59"/>
      <c r="AC35" s="38">
        <v>6</v>
      </c>
      <c r="AD35" s="24" t="s">
        <v>15</v>
      </c>
      <c r="AE35" s="39">
        <v>2</v>
      </c>
    </row>
    <row r="36" spans="1:31" ht="20.100000000000001" customHeight="1" x14ac:dyDescent="0.35">
      <c r="A36" s="111">
        <v>0.4236111111111111</v>
      </c>
      <c r="B36" s="111"/>
      <c r="C36" s="33">
        <v>4</v>
      </c>
      <c r="D36" s="57" t="s">
        <v>65</v>
      </c>
      <c r="E36" s="58"/>
      <c r="F36" s="58"/>
      <c r="G36" s="24" t="s">
        <v>15</v>
      </c>
      <c r="H36" s="58" t="s">
        <v>37</v>
      </c>
      <c r="I36" s="58"/>
      <c r="J36" s="58"/>
      <c r="K36" s="58"/>
      <c r="L36" s="59"/>
      <c r="M36" s="38">
        <v>1</v>
      </c>
      <c r="N36" s="24" t="s">
        <v>15</v>
      </c>
      <c r="O36" s="39">
        <v>4</v>
      </c>
      <c r="P36" s="25"/>
      <c r="Q36" s="111">
        <v>0.4236111111111111</v>
      </c>
      <c r="R36" s="111"/>
      <c r="S36" s="40"/>
      <c r="T36" s="60"/>
      <c r="U36" s="61"/>
      <c r="V36" s="61"/>
      <c r="W36" s="61"/>
      <c r="X36" s="61"/>
      <c r="Y36" s="61"/>
      <c r="Z36" s="61"/>
      <c r="AA36" s="61"/>
      <c r="AB36" s="62"/>
      <c r="AC36" s="41"/>
      <c r="AD36" s="42"/>
      <c r="AE36" s="43"/>
    </row>
    <row r="37" spans="1:31" ht="20.100000000000001" customHeight="1" x14ac:dyDescent="0.35">
      <c r="A37" s="111">
        <v>0.45833333333333331</v>
      </c>
      <c r="B37" s="111"/>
      <c r="C37" s="40"/>
      <c r="D37" s="60"/>
      <c r="E37" s="61"/>
      <c r="F37" s="61"/>
      <c r="G37" s="61"/>
      <c r="H37" s="61"/>
      <c r="I37" s="61"/>
      <c r="J37" s="61"/>
      <c r="K37" s="61"/>
      <c r="L37" s="62"/>
      <c r="M37" s="41"/>
      <c r="N37" s="42"/>
      <c r="O37" s="43"/>
      <c r="P37" s="25"/>
      <c r="Q37" s="111">
        <v>0.45833333333333331</v>
      </c>
      <c r="R37" s="111"/>
      <c r="S37" s="33">
        <v>4</v>
      </c>
      <c r="T37" s="57" t="s">
        <v>67</v>
      </c>
      <c r="U37" s="58"/>
      <c r="V37" s="58"/>
      <c r="W37" s="24" t="s">
        <v>15</v>
      </c>
      <c r="X37" s="58" t="s">
        <v>71</v>
      </c>
      <c r="Y37" s="58"/>
      <c r="Z37" s="58"/>
      <c r="AA37" s="58"/>
      <c r="AB37" s="59"/>
      <c r="AC37" s="38">
        <v>0</v>
      </c>
      <c r="AD37" s="24" t="s">
        <v>15</v>
      </c>
      <c r="AE37" s="39">
        <v>3</v>
      </c>
    </row>
    <row r="38" spans="1:31" ht="20.100000000000001" customHeight="1" x14ac:dyDescent="0.35">
      <c r="A38" s="111">
        <v>0.49305555555555558</v>
      </c>
      <c r="B38" s="111"/>
      <c r="C38" s="33">
        <v>4</v>
      </c>
      <c r="D38" s="57" t="s">
        <v>66</v>
      </c>
      <c r="E38" s="58"/>
      <c r="F38" s="58"/>
      <c r="G38" s="24" t="s">
        <v>15</v>
      </c>
      <c r="H38" s="58" t="s">
        <v>72</v>
      </c>
      <c r="I38" s="58"/>
      <c r="J38" s="58"/>
      <c r="K38" s="58"/>
      <c r="L38" s="59"/>
      <c r="M38" s="38">
        <v>2</v>
      </c>
      <c r="N38" s="24" t="s">
        <v>15</v>
      </c>
      <c r="O38" s="39">
        <v>0</v>
      </c>
      <c r="P38" s="25"/>
      <c r="Q38" s="111">
        <v>0.49305555555555558</v>
      </c>
      <c r="R38" s="111"/>
      <c r="S38" s="40"/>
      <c r="T38" s="60"/>
      <c r="U38" s="61"/>
      <c r="V38" s="61"/>
      <c r="W38" s="61"/>
      <c r="X38" s="61"/>
      <c r="Y38" s="61"/>
      <c r="Z38" s="61"/>
      <c r="AA38" s="61"/>
      <c r="AB38" s="62"/>
      <c r="AC38" s="41"/>
      <c r="AD38" s="42"/>
      <c r="AE38" s="43"/>
    </row>
    <row r="39" spans="1:31" ht="20.100000000000001" customHeight="1" x14ac:dyDescent="0.35">
      <c r="A39" s="111">
        <v>0.52777777777777779</v>
      </c>
      <c r="B39" s="111"/>
      <c r="C39" s="40"/>
      <c r="D39" s="60"/>
      <c r="E39" s="61"/>
      <c r="F39" s="61"/>
      <c r="G39" s="61"/>
      <c r="H39" s="61"/>
      <c r="I39" s="61"/>
      <c r="J39" s="61"/>
      <c r="K39" s="61"/>
      <c r="L39" s="62"/>
      <c r="M39" s="41"/>
      <c r="N39" s="42"/>
      <c r="O39" s="43"/>
      <c r="P39" s="25"/>
      <c r="Q39" s="111">
        <v>0.52777777777777779</v>
      </c>
      <c r="R39" s="111"/>
      <c r="S39" s="33">
        <v>4</v>
      </c>
      <c r="T39" s="57" t="s">
        <v>68</v>
      </c>
      <c r="U39" s="58"/>
      <c r="V39" s="58"/>
      <c r="W39" s="24" t="s">
        <v>15</v>
      </c>
      <c r="X39" s="58" t="s">
        <v>73</v>
      </c>
      <c r="Y39" s="58"/>
      <c r="Z39" s="58"/>
      <c r="AA39" s="58"/>
      <c r="AB39" s="59"/>
      <c r="AC39" s="38">
        <v>1</v>
      </c>
      <c r="AD39" s="24" t="s">
        <v>15</v>
      </c>
      <c r="AE39" s="39">
        <v>2</v>
      </c>
    </row>
    <row r="40" spans="1:31" ht="20.100000000000001" customHeight="1" x14ac:dyDescent="0.4">
      <c r="A40" s="4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20.100000000000001" customHeight="1" x14ac:dyDescent="0.4">
      <c r="A41" s="28" t="s">
        <v>14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9"/>
      <c r="N41" s="27"/>
      <c r="O41" s="27"/>
      <c r="P41" s="25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1:31" ht="20.100000000000001" customHeight="1" x14ac:dyDescent="0.35">
      <c r="A42" s="112" t="s">
        <v>31</v>
      </c>
      <c r="B42" s="113"/>
      <c r="C42" s="23" t="s">
        <v>17</v>
      </c>
      <c r="D42" s="52" t="s">
        <v>18</v>
      </c>
      <c r="E42" s="23"/>
      <c r="F42" s="23"/>
      <c r="G42" s="23"/>
      <c r="H42" s="23"/>
      <c r="I42" s="23"/>
      <c r="J42" s="23"/>
      <c r="K42" s="23"/>
      <c r="L42" s="54"/>
      <c r="M42" s="53" t="s">
        <v>6</v>
      </c>
      <c r="N42" s="55"/>
      <c r="O42" s="56"/>
      <c r="P42" s="25"/>
      <c r="S42" s="30" t="s">
        <v>7</v>
      </c>
      <c r="T42" s="30"/>
      <c r="U42" s="30"/>
      <c r="V42" s="25"/>
      <c r="W42" s="25"/>
      <c r="X42" s="25"/>
      <c r="Y42" s="25"/>
      <c r="Z42" s="27"/>
      <c r="AA42" s="27"/>
      <c r="AB42" s="27"/>
      <c r="AC42" s="27"/>
      <c r="AD42" s="27"/>
      <c r="AE42" s="27"/>
    </row>
    <row r="43" spans="1:31" ht="20.100000000000001" customHeight="1" x14ac:dyDescent="0.35">
      <c r="A43" s="106">
        <v>0.5625</v>
      </c>
      <c r="B43" s="104"/>
      <c r="C43" s="109">
        <v>4</v>
      </c>
      <c r="D43" s="97" t="s">
        <v>114</v>
      </c>
      <c r="E43" s="98"/>
      <c r="F43" s="98"/>
      <c r="G43" s="98"/>
      <c r="H43" s="98"/>
      <c r="I43" s="98"/>
      <c r="J43" s="98"/>
      <c r="K43" s="98"/>
      <c r="L43" s="99"/>
      <c r="M43" s="100">
        <v>2</v>
      </c>
      <c r="N43" s="102" t="s">
        <v>15</v>
      </c>
      <c r="O43" s="104">
        <v>4</v>
      </c>
      <c r="P43" s="25"/>
      <c r="S43" s="31" t="s">
        <v>8</v>
      </c>
      <c r="T43" s="90" t="s">
        <v>159</v>
      </c>
      <c r="U43" s="91"/>
      <c r="V43" s="91"/>
      <c r="W43" s="91"/>
      <c r="X43" s="91"/>
      <c r="Y43" s="91"/>
      <c r="Z43" s="27"/>
      <c r="AA43" s="27"/>
      <c r="AB43" s="27"/>
      <c r="AC43" s="27"/>
      <c r="AD43" s="27"/>
      <c r="AE43" s="27"/>
    </row>
    <row r="44" spans="1:31" ht="20.100000000000001" customHeight="1" x14ac:dyDescent="0.35">
      <c r="A44" s="107"/>
      <c r="B44" s="108"/>
      <c r="C44" s="134"/>
      <c r="D44" s="92"/>
      <c r="E44" s="93"/>
      <c r="F44" s="93"/>
      <c r="G44" s="93"/>
      <c r="H44" s="93"/>
      <c r="I44" s="93"/>
      <c r="J44" s="93"/>
      <c r="K44" s="93"/>
      <c r="L44" s="94"/>
      <c r="M44" s="101"/>
      <c r="N44" s="103"/>
      <c r="O44" s="105"/>
      <c r="P44" s="25"/>
      <c r="S44" s="31" t="s">
        <v>9</v>
      </c>
      <c r="T44" s="90" t="s">
        <v>72</v>
      </c>
      <c r="U44" s="91"/>
      <c r="V44" s="91"/>
      <c r="W44" s="91"/>
      <c r="X44" s="91"/>
      <c r="Y44" s="91"/>
      <c r="Z44" s="27"/>
      <c r="AA44" s="27"/>
      <c r="AB44" s="27"/>
      <c r="AC44" s="27"/>
      <c r="AD44" s="27"/>
      <c r="AE44" s="27"/>
    </row>
    <row r="45" spans="1:31" ht="20.100000000000001" customHeight="1" x14ac:dyDescent="0.35">
      <c r="A45" s="106">
        <v>0.59722222222222221</v>
      </c>
      <c r="B45" s="104"/>
      <c r="C45" s="109">
        <v>4</v>
      </c>
      <c r="D45" s="97" t="s">
        <v>120</v>
      </c>
      <c r="E45" s="98"/>
      <c r="F45" s="98"/>
      <c r="G45" s="98"/>
      <c r="H45" s="98"/>
      <c r="I45" s="98"/>
      <c r="J45" s="98"/>
      <c r="K45" s="98"/>
      <c r="L45" s="99"/>
      <c r="M45" s="100">
        <v>3</v>
      </c>
      <c r="N45" s="102" t="s">
        <v>15</v>
      </c>
      <c r="O45" s="104">
        <v>1</v>
      </c>
      <c r="P45" s="25"/>
      <c r="S45" s="31" t="s">
        <v>10</v>
      </c>
      <c r="T45" s="90" t="s">
        <v>37</v>
      </c>
      <c r="U45" s="91"/>
      <c r="V45" s="91"/>
      <c r="W45" s="91"/>
      <c r="X45" s="91"/>
      <c r="Y45" s="91"/>
      <c r="Z45" s="27"/>
      <c r="AA45" s="27"/>
      <c r="AB45" s="27"/>
      <c r="AC45" s="27"/>
      <c r="AD45" s="27"/>
      <c r="AE45" s="27"/>
    </row>
    <row r="46" spans="1:31" ht="20.100000000000001" customHeight="1" x14ac:dyDescent="0.35">
      <c r="A46" s="107"/>
      <c r="B46" s="108"/>
      <c r="C46" s="134"/>
      <c r="D46" s="92"/>
      <c r="E46" s="93"/>
      <c r="F46" s="93"/>
      <c r="G46" s="93"/>
      <c r="H46" s="93"/>
      <c r="I46" s="93"/>
      <c r="J46" s="93"/>
      <c r="K46" s="93"/>
      <c r="L46" s="94"/>
      <c r="M46" s="101"/>
      <c r="N46" s="103"/>
      <c r="O46" s="105"/>
      <c r="P46" s="25"/>
      <c r="S46" s="31" t="s">
        <v>11</v>
      </c>
      <c r="T46" s="90" t="s">
        <v>71</v>
      </c>
      <c r="U46" s="91"/>
      <c r="V46" s="91"/>
      <c r="W46" s="91"/>
      <c r="X46" s="91"/>
      <c r="Y46" s="91"/>
      <c r="Z46" s="27"/>
      <c r="AA46" s="27"/>
      <c r="AB46" s="27"/>
      <c r="AC46" s="27"/>
      <c r="AD46" s="27"/>
      <c r="AE46" s="27"/>
    </row>
    <row r="47" spans="1:31" ht="20.100000000000001" customHeight="1" x14ac:dyDescent="0.35">
      <c r="A47" s="106">
        <v>0.63194444444444442</v>
      </c>
      <c r="B47" s="104"/>
      <c r="C47" s="109">
        <v>4</v>
      </c>
      <c r="D47" s="97" t="s">
        <v>136</v>
      </c>
      <c r="E47" s="98"/>
      <c r="F47" s="98"/>
      <c r="G47" s="98"/>
      <c r="H47" s="98"/>
      <c r="I47" s="98"/>
      <c r="J47" s="98"/>
      <c r="K47" s="98"/>
      <c r="L47" s="99"/>
      <c r="M47" s="100">
        <v>3</v>
      </c>
      <c r="N47" s="102"/>
      <c r="O47" s="104">
        <v>0</v>
      </c>
      <c r="P47" s="25"/>
      <c r="S47" s="31" t="s">
        <v>12</v>
      </c>
      <c r="T47" s="90" t="s">
        <v>148</v>
      </c>
      <c r="U47" s="91"/>
      <c r="V47" s="91"/>
      <c r="W47" s="91"/>
      <c r="X47" s="91"/>
      <c r="Y47" s="91"/>
      <c r="Z47" s="27"/>
      <c r="AA47" s="27"/>
      <c r="AB47" s="27"/>
      <c r="AC47" s="27"/>
      <c r="AD47" s="27"/>
      <c r="AE47" s="27"/>
    </row>
    <row r="48" spans="1:31" ht="20.100000000000001" customHeight="1" x14ac:dyDescent="0.35">
      <c r="A48" s="107"/>
      <c r="B48" s="108"/>
      <c r="C48" s="134"/>
      <c r="D48" s="92"/>
      <c r="E48" s="93"/>
      <c r="F48" s="93"/>
      <c r="G48" s="93"/>
      <c r="H48" s="93"/>
      <c r="I48" s="93"/>
      <c r="J48" s="93"/>
      <c r="K48" s="93"/>
      <c r="L48" s="94"/>
      <c r="M48" s="101"/>
      <c r="N48" s="103"/>
      <c r="O48" s="105"/>
      <c r="P48" s="25"/>
      <c r="S48" s="32" t="s">
        <v>13</v>
      </c>
      <c r="T48" s="90" t="s">
        <v>147</v>
      </c>
      <c r="U48" s="91"/>
      <c r="V48" s="91"/>
      <c r="W48" s="91"/>
      <c r="X48" s="91"/>
      <c r="Y48" s="91"/>
      <c r="Z48" s="27"/>
      <c r="AA48" s="27"/>
      <c r="AB48" s="27"/>
      <c r="AC48" s="27"/>
      <c r="AD48" s="27"/>
      <c r="AE48" s="27"/>
    </row>
    <row r="49" spans="1:31" ht="20.100000000000001" customHeight="1" x14ac:dyDescent="0.35">
      <c r="A49" s="106">
        <v>0.66666666666666663</v>
      </c>
      <c r="B49" s="104"/>
      <c r="C49" s="109">
        <v>4</v>
      </c>
      <c r="D49" s="97" t="s">
        <v>137</v>
      </c>
      <c r="E49" s="98"/>
      <c r="F49" s="98"/>
      <c r="G49" s="98"/>
      <c r="H49" s="98"/>
      <c r="I49" s="98"/>
      <c r="J49" s="98"/>
      <c r="K49" s="98"/>
      <c r="L49" s="99"/>
      <c r="M49" s="100">
        <v>4</v>
      </c>
      <c r="N49" s="102" t="s">
        <v>15</v>
      </c>
      <c r="O49" s="104">
        <v>1</v>
      </c>
      <c r="P49" s="25"/>
      <c r="S49" s="32" t="s">
        <v>19</v>
      </c>
      <c r="T49" s="90" t="s">
        <v>69</v>
      </c>
      <c r="U49" s="91"/>
      <c r="V49" s="91"/>
      <c r="W49" s="91"/>
      <c r="X49" s="91"/>
      <c r="Y49" s="91"/>
      <c r="Z49" s="27"/>
      <c r="AA49" s="27"/>
      <c r="AB49" s="27"/>
      <c r="AC49" s="27"/>
      <c r="AD49" s="27"/>
      <c r="AE49" s="27"/>
    </row>
    <row r="50" spans="1:31" ht="20.100000000000001" customHeight="1" x14ac:dyDescent="0.35">
      <c r="A50" s="107"/>
      <c r="B50" s="108"/>
      <c r="C50" s="134"/>
      <c r="D50" s="92"/>
      <c r="E50" s="93"/>
      <c r="F50" s="93"/>
      <c r="G50" s="93"/>
      <c r="H50" s="93"/>
      <c r="I50" s="93"/>
      <c r="J50" s="93"/>
      <c r="K50" s="93"/>
      <c r="L50" s="94"/>
      <c r="M50" s="101"/>
      <c r="N50" s="103"/>
      <c r="O50" s="105"/>
      <c r="P50" s="25"/>
      <c r="S50" s="32" t="s">
        <v>20</v>
      </c>
      <c r="T50" s="13" t="s">
        <v>67</v>
      </c>
      <c r="Z50" s="27"/>
      <c r="AA50" s="27"/>
      <c r="AB50" s="27"/>
      <c r="AC50" s="27"/>
      <c r="AD50" s="27"/>
      <c r="AE50" s="27"/>
    </row>
    <row r="51" spans="1:31" ht="20.100000000000001" customHeight="1" x14ac:dyDescent="0.35">
      <c r="A51" s="106">
        <v>0.70138888888888884</v>
      </c>
      <c r="B51" s="104"/>
      <c r="C51" s="109">
        <v>4</v>
      </c>
      <c r="D51" s="97" t="s">
        <v>138</v>
      </c>
      <c r="E51" s="98"/>
      <c r="F51" s="98"/>
      <c r="G51" s="98"/>
      <c r="H51" s="98"/>
      <c r="I51" s="98"/>
      <c r="J51" s="98"/>
      <c r="K51" s="98"/>
      <c r="L51" s="99"/>
      <c r="M51" s="100">
        <v>3</v>
      </c>
      <c r="N51" s="102" t="s">
        <v>15</v>
      </c>
      <c r="O51" s="104">
        <v>4</v>
      </c>
      <c r="P51" s="25" t="s">
        <v>142</v>
      </c>
      <c r="S51" s="32" t="s">
        <v>21</v>
      </c>
      <c r="T51" s="90" t="s">
        <v>140</v>
      </c>
      <c r="U51" s="91"/>
      <c r="V51" s="91"/>
      <c r="W51" s="91"/>
      <c r="X51" s="91"/>
      <c r="Y51" s="91"/>
      <c r="Z51" s="27"/>
      <c r="AA51" s="27"/>
      <c r="AB51" s="27"/>
      <c r="AC51" s="27"/>
      <c r="AD51" s="27"/>
      <c r="AE51" s="27"/>
    </row>
    <row r="52" spans="1:31" ht="20.100000000000001" customHeight="1" x14ac:dyDescent="0.35">
      <c r="A52" s="107"/>
      <c r="B52" s="108"/>
      <c r="C52" s="134"/>
      <c r="D52" s="92"/>
      <c r="E52" s="93"/>
      <c r="F52" s="93"/>
      <c r="G52" s="93"/>
      <c r="H52" s="93"/>
      <c r="I52" s="93"/>
      <c r="J52" s="93"/>
      <c r="K52" s="93"/>
      <c r="L52" s="94"/>
      <c r="M52" s="101"/>
      <c r="N52" s="103"/>
      <c r="O52" s="105"/>
      <c r="P52" s="13"/>
      <c r="S52" s="32" t="s">
        <v>22</v>
      </c>
      <c r="T52" s="90" t="s">
        <v>139</v>
      </c>
      <c r="U52" s="91"/>
      <c r="V52" s="91"/>
      <c r="W52" s="91"/>
      <c r="X52" s="91"/>
      <c r="Y52" s="91"/>
      <c r="Z52" s="25"/>
      <c r="AA52" s="25"/>
      <c r="AB52" s="25"/>
      <c r="AC52" s="25"/>
      <c r="AD52" s="25"/>
      <c r="AE52" s="25"/>
    </row>
    <row r="53" spans="1:31" ht="20.100000000000001" customHeight="1" x14ac:dyDescent="0.35">
      <c r="Z53" s="25"/>
      <c r="AA53" s="25"/>
      <c r="AB53" s="25"/>
      <c r="AC53" s="25"/>
      <c r="AD53" s="25"/>
      <c r="AE53" s="25"/>
    </row>
    <row r="54" spans="1:31" ht="20.100000000000001" customHeight="1" x14ac:dyDescent="0.35">
      <c r="Z54" s="25"/>
      <c r="AA54" s="25"/>
      <c r="AB54" s="25"/>
      <c r="AC54" s="25"/>
      <c r="AD54" s="25"/>
      <c r="AE54" s="25"/>
    </row>
    <row r="55" spans="1:31" ht="20.100000000000001" customHeight="1" x14ac:dyDescent="0.35">
      <c r="Z55" s="25"/>
      <c r="AA55" s="25"/>
      <c r="AB55" s="25"/>
      <c r="AC55" s="25"/>
      <c r="AD55" s="25"/>
      <c r="AE55" s="25"/>
    </row>
    <row r="56" spans="1:31" ht="20.100000000000001" customHeight="1" x14ac:dyDescent="0.35">
      <c r="Z56" s="25"/>
      <c r="AA56" s="25"/>
      <c r="AB56" s="25"/>
      <c r="AC56" s="25"/>
      <c r="AD56" s="25"/>
      <c r="AE56" s="25"/>
    </row>
    <row r="57" spans="1:31" ht="20.100000000000001" customHeight="1" x14ac:dyDescent="0.35">
      <c r="Z57" s="25"/>
      <c r="AA57" s="25"/>
      <c r="AB57" s="25"/>
      <c r="AC57" s="25"/>
      <c r="AD57" s="25"/>
      <c r="AE57" s="25"/>
    </row>
    <row r="58" spans="1:31" ht="20.100000000000001" customHeight="1" x14ac:dyDescent="0.35">
      <c r="Z58" s="25"/>
      <c r="AA58" s="25"/>
      <c r="AB58" s="25"/>
      <c r="AC58" s="25"/>
      <c r="AD58" s="25"/>
      <c r="AE58" s="25"/>
    </row>
    <row r="59" spans="1:31" ht="20.100000000000001" customHeight="1" x14ac:dyDescent="0.35">
      <c r="Z59" s="25"/>
      <c r="AA59" s="25"/>
      <c r="AB59" s="25"/>
      <c r="AC59" s="25"/>
      <c r="AD59" s="25"/>
      <c r="AE59" s="25"/>
    </row>
    <row r="60" spans="1:31" ht="20.100000000000001" customHeight="1" x14ac:dyDescent="0.35">
      <c r="Z60" s="25"/>
      <c r="AA60" s="25"/>
      <c r="AB60" s="25"/>
      <c r="AC60" s="25"/>
      <c r="AD60" s="25"/>
      <c r="AE60" s="25"/>
    </row>
    <row r="61" spans="1:31" ht="20.100000000000001" customHeight="1" x14ac:dyDescent="0.35">
      <c r="Z61" s="25"/>
      <c r="AA61" s="25"/>
      <c r="AB61" s="25"/>
      <c r="AC61" s="25"/>
      <c r="AD61" s="25"/>
      <c r="AE61" s="25"/>
    </row>
    <row r="62" spans="1:31" ht="20.100000000000001" customHeight="1" x14ac:dyDescent="0.35">
      <c r="Z62" s="25"/>
      <c r="AA62" s="25"/>
      <c r="AB62" s="25"/>
      <c r="AC62" s="25"/>
      <c r="AD62" s="25"/>
      <c r="AE62" s="25"/>
    </row>
    <row r="63" spans="1:31" ht="20.100000000000001" customHeight="1" x14ac:dyDescent="0.35">
      <c r="A63" s="11"/>
      <c r="B63" s="8"/>
      <c r="C63" s="8"/>
    </row>
    <row r="64" spans="1:31" ht="20.100000000000001" customHeight="1" x14ac:dyDescent="0.35">
      <c r="A64" s="11"/>
      <c r="B64" s="8"/>
      <c r="C64" s="8"/>
    </row>
  </sheetData>
  <mergeCells count="108">
    <mergeCell ref="A51:B52"/>
    <mergeCell ref="D51:L51"/>
    <mergeCell ref="M51:M52"/>
    <mergeCell ref="N51:N52"/>
    <mergeCell ref="O51:O52"/>
    <mergeCell ref="T51:Y51"/>
    <mergeCell ref="D52:L52"/>
    <mergeCell ref="T52:Y52"/>
    <mergeCell ref="A49:B50"/>
    <mergeCell ref="D49:L49"/>
    <mergeCell ref="M49:M50"/>
    <mergeCell ref="N49:N50"/>
    <mergeCell ref="O49:O50"/>
    <mergeCell ref="D50:L50"/>
    <mergeCell ref="T49:Y49"/>
    <mergeCell ref="C49:C50"/>
    <mergeCell ref="C51:C52"/>
    <mergeCell ref="D48:L48"/>
    <mergeCell ref="T48:Y48"/>
    <mergeCell ref="C45:C46"/>
    <mergeCell ref="T43:Y43"/>
    <mergeCell ref="D44:L44"/>
    <mergeCell ref="T44:Y44"/>
    <mergeCell ref="A45:B46"/>
    <mergeCell ref="D45:L45"/>
    <mergeCell ref="M45:M46"/>
    <mergeCell ref="N45:N46"/>
    <mergeCell ref="O45:O46"/>
    <mergeCell ref="T45:Y45"/>
    <mergeCell ref="D46:L46"/>
    <mergeCell ref="C47:C48"/>
    <mergeCell ref="T46:Y46"/>
    <mergeCell ref="A47:B48"/>
    <mergeCell ref="D47:L47"/>
    <mergeCell ref="M47:M48"/>
    <mergeCell ref="N47:N48"/>
    <mergeCell ref="O47:O48"/>
    <mergeCell ref="T47:Y47"/>
    <mergeCell ref="A42:B42"/>
    <mergeCell ref="A43:B44"/>
    <mergeCell ref="D43:L43"/>
    <mergeCell ref="M43:M44"/>
    <mergeCell ref="N43:N44"/>
    <mergeCell ref="O43:O44"/>
    <mergeCell ref="C43:C44"/>
    <mergeCell ref="A37:B37"/>
    <mergeCell ref="Q37:R37"/>
    <mergeCell ref="A38:B38"/>
    <mergeCell ref="Q38:R38"/>
    <mergeCell ref="A39:B39"/>
    <mergeCell ref="Q39:R39"/>
    <mergeCell ref="A34:B34"/>
    <mergeCell ref="Q34:R34"/>
    <mergeCell ref="A35:B35"/>
    <mergeCell ref="Q35:R35"/>
    <mergeCell ref="A36:B36"/>
    <mergeCell ref="Q36:R36"/>
    <mergeCell ref="A33:B33"/>
    <mergeCell ref="D33:L33"/>
    <mergeCell ref="M33:O33"/>
    <mergeCell ref="Q33:R33"/>
    <mergeCell ref="T33:AB33"/>
    <mergeCell ref="AC33:AE33"/>
    <mergeCell ref="A27:B27"/>
    <mergeCell ref="Q27:R27"/>
    <mergeCell ref="A28:B28"/>
    <mergeCell ref="Q28:R28"/>
    <mergeCell ref="A30:H30"/>
    <mergeCell ref="I30:P30"/>
    <mergeCell ref="A24:B24"/>
    <mergeCell ref="Q24:R24"/>
    <mergeCell ref="A25:B25"/>
    <mergeCell ref="Q25:R25"/>
    <mergeCell ref="A26:B26"/>
    <mergeCell ref="Q26:R26"/>
    <mergeCell ref="Q21:R21"/>
    <mergeCell ref="A22:B22"/>
    <mergeCell ref="Q22:R22"/>
    <mergeCell ref="A23:B23"/>
    <mergeCell ref="Q23:R23"/>
    <mergeCell ref="A18:B18"/>
    <mergeCell ref="Q18:R18"/>
    <mergeCell ref="A19:B19"/>
    <mergeCell ref="Q19:R19"/>
    <mergeCell ref="A20:B20"/>
    <mergeCell ref="Q20:R20"/>
    <mergeCell ref="A21:B21"/>
    <mergeCell ref="AC14:AE14"/>
    <mergeCell ref="A1:AE1"/>
    <mergeCell ref="I2:P2"/>
    <mergeCell ref="Q2:T2"/>
    <mergeCell ref="Q3:T3"/>
    <mergeCell ref="A5:L5"/>
    <mergeCell ref="Q5:AB5"/>
    <mergeCell ref="A15:B15"/>
    <mergeCell ref="Q15:R15"/>
    <mergeCell ref="A16:B16"/>
    <mergeCell ref="Q16:R16"/>
    <mergeCell ref="A17:B17"/>
    <mergeCell ref="Q17:R17"/>
    <mergeCell ref="A6:D6"/>
    <mergeCell ref="I6:K6"/>
    <mergeCell ref="Y6:AA6"/>
    <mergeCell ref="A14:B14"/>
    <mergeCell ref="D14:L14"/>
    <mergeCell ref="M14:O14"/>
    <mergeCell ref="Q14:R14"/>
    <mergeCell ref="T14:AB14"/>
  </mergeCells>
  <pageMargins left="0.27" right="0.18" top="0.31" bottom="0.18" header="0.3" footer="0.17"/>
  <pageSetup paperSize="9" scale="81" fitToHeight="2" orientation="landscape" horizontalDpi="300" verticalDpi="300" r:id="rId1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"/>
  <sheetViews>
    <sheetView zoomScale="75" workbookViewId="0">
      <pane ySplit="12420" topLeftCell="A13"/>
      <selection activeCell="A5" sqref="A5:AB19"/>
      <selection pane="bottomLeft" activeCell="A13" sqref="A13"/>
    </sheetView>
  </sheetViews>
  <sheetFormatPr defaultColWidth="9.109375" defaultRowHeight="20.399999999999999" x14ac:dyDescent="0.35"/>
  <cols>
    <col min="1" max="2" width="4" style="2" customWidth="1"/>
    <col min="3" max="3" width="11.109375" style="2" customWidth="1"/>
    <col min="4" max="4" width="12.44140625" style="2" customWidth="1"/>
    <col min="5" max="5" width="4.5546875" style="2" customWidth="1"/>
    <col min="6" max="6" width="3.77734375" style="2" customWidth="1"/>
    <col min="7" max="7" width="5" style="2" customWidth="1"/>
    <col min="8" max="8" width="4.88671875" style="2" bestFit="1" customWidth="1"/>
    <col min="9" max="9" width="4.88671875" style="2" customWidth="1"/>
    <col min="10" max="10" width="2.88671875" style="2" customWidth="1"/>
    <col min="11" max="11" width="4.88671875" style="2" customWidth="1"/>
    <col min="12" max="12" width="7.33203125" style="2" customWidth="1"/>
    <col min="13" max="13" width="4" style="2" customWidth="1"/>
    <col min="14" max="14" width="2.88671875" style="2" customWidth="1"/>
    <col min="15" max="15" width="4.109375" style="2" customWidth="1"/>
    <col min="16" max="16" width="2.88671875" style="2" customWidth="1"/>
    <col min="17" max="18" width="4" style="2" customWidth="1"/>
    <col min="19" max="19" width="11.109375" style="2" customWidth="1"/>
    <col min="20" max="20" width="12.44140625" style="2" customWidth="1"/>
    <col min="21" max="21" width="4.21875" style="2" customWidth="1"/>
    <col min="22" max="22" width="4.6640625" style="2" customWidth="1"/>
    <col min="23" max="23" width="5" style="2" customWidth="1"/>
    <col min="24" max="25" width="4.88671875" style="2" customWidth="1"/>
    <col min="26" max="26" width="2.88671875" style="2" customWidth="1"/>
    <col min="27" max="27" width="4.88671875" style="2" customWidth="1"/>
    <col min="28" max="28" width="7.33203125" style="2" customWidth="1"/>
    <col min="29" max="29" width="4.109375" style="2" customWidth="1"/>
    <col min="30" max="30" width="2.88671875" style="2" customWidth="1"/>
    <col min="31" max="31" width="4.109375" style="2" customWidth="1"/>
    <col min="32" max="16384" width="9.109375" style="2"/>
  </cols>
  <sheetData>
    <row r="1" spans="1:31" ht="35.4" x14ac:dyDescent="0.6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ht="30" customHeight="1" x14ac:dyDescent="0.6">
      <c r="A2" s="34" t="s">
        <v>88</v>
      </c>
      <c r="B2" s="14"/>
      <c r="C2" s="14"/>
      <c r="D2" s="14"/>
      <c r="E2" s="14"/>
      <c r="F2" s="14"/>
      <c r="G2" s="14"/>
      <c r="H2" s="14"/>
      <c r="I2" s="95" t="s">
        <v>49</v>
      </c>
      <c r="J2" s="96"/>
      <c r="K2" s="96"/>
      <c r="L2" s="96"/>
      <c r="M2" s="96"/>
      <c r="N2" s="96"/>
      <c r="O2" s="96"/>
      <c r="P2" s="96"/>
      <c r="Q2" s="123" t="s">
        <v>86</v>
      </c>
      <c r="R2" s="124"/>
      <c r="S2" s="124"/>
      <c r="T2" s="124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1" customHeight="1" x14ac:dyDescent="0.4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3" t="s">
        <v>87</v>
      </c>
      <c r="R3" s="124"/>
      <c r="S3" s="124"/>
      <c r="T3" s="124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1" x14ac:dyDescent="0.4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100000000000001" customHeight="1" x14ac:dyDescent="0.4">
      <c r="A5" s="125" t="s">
        <v>27</v>
      </c>
      <c r="B5" s="126"/>
      <c r="C5" s="127"/>
      <c r="D5" s="128"/>
      <c r="E5" s="128"/>
      <c r="F5" s="128"/>
      <c r="G5" s="128"/>
      <c r="H5" s="128"/>
      <c r="I5" s="128"/>
      <c r="J5" s="128"/>
      <c r="K5" s="128"/>
      <c r="L5" s="129"/>
      <c r="M5" s="4"/>
      <c r="N5" s="4"/>
      <c r="O5" s="4"/>
      <c r="P5" s="4"/>
      <c r="Q5" s="125" t="s">
        <v>28</v>
      </c>
      <c r="R5" s="126"/>
      <c r="S5" s="127"/>
      <c r="T5" s="128"/>
      <c r="U5" s="128"/>
      <c r="V5" s="128"/>
      <c r="W5" s="128"/>
      <c r="X5" s="128"/>
      <c r="Y5" s="128"/>
      <c r="Z5" s="128"/>
      <c r="AA5" s="128"/>
      <c r="AB5" s="129"/>
      <c r="AC5" s="4"/>
      <c r="AD5" s="4"/>
      <c r="AE5" s="4"/>
    </row>
    <row r="6" spans="1:31" ht="20.100000000000001" customHeight="1" x14ac:dyDescent="0.4">
      <c r="A6" s="125" t="s">
        <v>5</v>
      </c>
      <c r="B6" s="130"/>
      <c r="C6" s="127"/>
      <c r="D6" s="129"/>
      <c r="E6" s="15" t="s">
        <v>0</v>
      </c>
      <c r="F6" s="15" t="s">
        <v>1</v>
      </c>
      <c r="G6" s="15" t="s">
        <v>2</v>
      </c>
      <c r="H6" s="15" t="s">
        <v>3</v>
      </c>
      <c r="I6" s="131" t="s">
        <v>16</v>
      </c>
      <c r="J6" s="132"/>
      <c r="K6" s="133"/>
      <c r="L6" s="15" t="s">
        <v>4</v>
      </c>
      <c r="M6" s="4"/>
      <c r="N6" s="4"/>
      <c r="O6" s="4"/>
      <c r="P6" s="5"/>
      <c r="Q6" s="75" t="s">
        <v>5</v>
      </c>
      <c r="R6" s="78"/>
      <c r="S6" s="76"/>
      <c r="T6" s="77"/>
      <c r="U6" s="15" t="s">
        <v>0</v>
      </c>
      <c r="V6" s="15" t="s">
        <v>1</v>
      </c>
      <c r="W6" s="15" t="s">
        <v>2</v>
      </c>
      <c r="X6" s="15" t="s">
        <v>3</v>
      </c>
      <c r="Y6" s="131" t="s">
        <v>16</v>
      </c>
      <c r="Z6" s="132"/>
      <c r="AA6" s="133"/>
      <c r="AB6" s="15" t="s">
        <v>4</v>
      </c>
      <c r="AC6" s="4"/>
      <c r="AD6" s="4"/>
      <c r="AE6" s="4"/>
    </row>
    <row r="7" spans="1:31" ht="20.100000000000001" customHeight="1" x14ac:dyDescent="0.4">
      <c r="A7" s="49" t="s">
        <v>75</v>
      </c>
      <c r="B7" s="50"/>
      <c r="C7" s="50"/>
      <c r="D7" s="51"/>
      <c r="E7" s="36">
        <v>3</v>
      </c>
      <c r="F7" s="36">
        <v>3</v>
      </c>
      <c r="G7" s="36"/>
      <c r="H7" s="36"/>
      <c r="I7" s="16">
        <v>12</v>
      </c>
      <c r="J7" s="17" t="s">
        <v>15</v>
      </c>
      <c r="K7" s="18">
        <v>3</v>
      </c>
      <c r="L7" s="19">
        <f>F7*3+G7*1</f>
        <v>9</v>
      </c>
      <c r="M7" s="4">
        <v>1</v>
      </c>
      <c r="N7" s="4"/>
      <c r="O7" s="4"/>
      <c r="P7" s="5"/>
      <c r="Q7" s="69" t="s">
        <v>77</v>
      </c>
      <c r="R7" s="50"/>
      <c r="S7" s="50"/>
      <c r="T7" s="51"/>
      <c r="U7" s="36">
        <v>2</v>
      </c>
      <c r="V7" s="36"/>
      <c r="W7" s="36">
        <v>1</v>
      </c>
      <c r="X7" s="37">
        <v>1</v>
      </c>
      <c r="Y7" s="20">
        <v>3</v>
      </c>
      <c r="Z7" s="21" t="s">
        <v>15</v>
      </c>
      <c r="AA7" s="22">
        <v>8</v>
      </c>
      <c r="AB7" s="19">
        <f>V7*3+W7*1</f>
        <v>1</v>
      </c>
      <c r="AC7" s="4">
        <v>3</v>
      </c>
      <c r="AD7" s="4"/>
      <c r="AE7" s="4"/>
    </row>
    <row r="8" spans="1:31" ht="20.100000000000001" customHeight="1" x14ac:dyDescent="0.4">
      <c r="A8" s="49" t="s">
        <v>76</v>
      </c>
      <c r="B8" s="50"/>
      <c r="C8" s="50"/>
      <c r="D8" s="51"/>
      <c r="E8" s="36">
        <v>3</v>
      </c>
      <c r="F8" s="36">
        <v>1</v>
      </c>
      <c r="G8" s="36"/>
      <c r="H8" s="36">
        <v>2</v>
      </c>
      <c r="I8" s="16">
        <v>8</v>
      </c>
      <c r="J8" s="17" t="s">
        <v>15</v>
      </c>
      <c r="K8" s="18">
        <v>10</v>
      </c>
      <c r="L8" s="19">
        <f>F8*3+G8*1</f>
        <v>3</v>
      </c>
      <c r="M8" s="4">
        <v>2</v>
      </c>
      <c r="N8" s="4"/>
      <c r="O8" s="4"/>
      <c r="P8" s="5"/>
      <c r="Q8" s="65" t="s">
        <v>78</v>
      </c>
      <c r="R8" s="50"/>
      <c r="S8" s="50"/>
      <c r="T8" s="51"/>
      <c r="U8" s="36">
        <v>2</v>
      </c>
      <c r="V8" s="36">
        <v>2</v>
      </c>
      <c r="W8" s="36"/>
      <c r="X8" s="36"/>
      <c r="Y8" s="16">
        <v>9</v>
      </c>
      <c r="Z8" s="17" t="s">
        <v>15</v>
      </c>
      <c r="AA8" s="18">
        <v>3</v>
      </c>
      <c r="AB8" s="19">
        <v>6</v>
      </c>
      <c r="AC8" s="4">
        <v>1</v>
      </c>
      <c r="AD8" s="4"/>
      <c r="AE8" s="4"/>
    </row>
    <row r="9" spans="1:31" ht="20.100000000000001" customHeight="1" x14ac:dyDescent="0.4">
      <c r="A9" s="49" t="s">
        <v>79</v>
      </c>
      <c r="B9" s="50"/>
      <c r="C9" s="50"/>
      <c r="D9" s="51"/>
      <c r="E9" s="36">
        <v>3</v>
      </c>
      <c r="F9" s="36">
        <v>1</v>
      </c>
      <c r="G9" s="36"/>
      <c r="H9" s="36">
        <v>2</v>
      </c>
      <c r="I9" s="16">
        <v>5</v>
      </c>
      <c r="J9" s="17" t="s">
        <v>15</v>
      </c>
      <c r="K9" s="18">
        <v>8</v>
      </c>
      <c r="L9" s="19">
        <f>F9*3+G9*1</f>
        <v>3</v>
      </c>
      <c r="M9" s="4">
        <v>3</v>
      </c>
      <c r="N9" s="4"/>
      <c r="O9" s="4"/>
      <c r="P9" s="5"/>
      <c r="Q9" s="65" t="s">
        <v>81</v>
      </c>
      <c r="R9" s="50"/>
      <c r="S9" s="50"/>
      <c r="T9" s="51"/>
      <c r="U9" s="36">
        <v>2</v>
      </c>
      <c r="V9" s="36"/>
      <c r="W9" s="36">
        <v>1</v>
      </c>
      <c r="X9" s="36">
        <v>1</v>
      </c>
      <c r="Y9" s="16">
        <v>4</v>
      </c>
      <c r="Z9" s="17" t="s">
        <v>15</v>
      </c>
      <c r="AA9" s="18">
        <v>5</v>
      </c>
      <c r="AB9" s="19">
        <f>V9*3+W9*1</f>
        <v>1</v>
      </c>
      <c r="AC9" s="4">
        <v>2</v>
      </c>
      <c r="AD9" s="4"/>
      <c r="AE9" s="4"/>
    </row>
    <row r="10" spans="1:31" ht="20.100000000000001" customHeight="1" x14ac:dyDescent="0.4">
      <c r="A10" s="49" t="s">
        <v>80</v>
      </c>
      <c r="B10" s="50"/>
      <c r="C10" s="50"/>
      <c r="D10" s="51"/>
      <c r="E10" s="36">
        <v>3</v>
      </c>
      <c r="F10" s="36">
        <v>1</v>
      </c>
      <c r="G10" s="36"/>
      <c r="H10" s="36">
        <v>2</v>
      </c>
      <c r="I10" s="16">
        <v>3</v>
      </c>
      <c r="J10" s="17" t="s">
        <v>15</v>
      </c>
      <c r="K10" s="18">
        <v>7</v>
      </c>
      <c r="L10" s="19">
        <f>F10*3+G10*1</f>
        <v>3</v>
      </c>
      <c r="M10" s="4">
        <v>4</v>
      </c>
      <c r="N10" s="4"/>
      <c r="O10" s="4"/>
      <c r="P10" s="5"/>
      <c r="Q10" s="49"/>
      <c r="R10" s="50"/>
      <c r="S10" s="50"/>
      <c r="T10" s="51"/>
      <c r="U10" s="36"/>
      <c r="V10" s="36"/>
      <c r="W10" s="36"/>
      <c r="X10" s="36"/>
      <c r="Y10" s="16">
        <f>AE54+AC60+AC64+AE73</f>
        <v>0</v>
      </c>
      <c r="Z10" s="17" t="s">
        <v>15</v>
      </c>
      <c r="AA10" s="18">
        <f>AC54+AE60+AE64+AC73</f>
        <v>0</v>
      </c>
      <c r="AB10" s="19">
        <f>V10*3+W10*1</f>
        <v>0</v>
      </c>
      <c r="AC10" s="4"/>
      <c r="AD10" s="4"/>
      <c r="AE10" s="4"/>
    </row>
    <row r="11" spans="1:31" x14ac:dyDescent="0.35">
      <c r="A11" s="49"/>
      <c r="B11" s="50"/>
      <c r="C11" s="50"/>
      <c r="D11" s="51"/>
      <c r="E11" s="36"/>
      <c r="F11" s="36"/>
      <c r="G11" s="36"/>
      <c r="H11" s="36"/>
      <c r="I11" s="16">
        <f>M55+O59+M70+O74</f>
        <v>0</v>
      </c>
      <c r="J11" s="17" t="s">
        <v>15</v>
      </c>
      <c r="K11" s="18">
        <f>O55+M59+O70+M74</f>
        <v>0</v>
      </c>
      <c r="L11" s="19">
        <f>F11*3+G11*1</f>
        <v>0</v>
      </c>
      <c r="Q11" s="49"/>
      <c r="R11" s="50"/>
      <c r="S11" s="50"/>
      <c r="T11" s="51"/>
      <c r="U11" s="36"/>
      <c r="V11" s="36"/>
      <c r="W11" s="36"/>
      <c r="X11" s="36"/>
      <c r="Y11" s="16">
        <f>AC56+AE60+AC71+AE75</f>
        <v>0</v>
      </c>
      <c r="Z11" s="17" t="s">
        <v>15</v>
      </c>
      <c r="AA11" s="18">
        <f>AE56+AC60+AE71+AC75</f>
        <v>0</v>
      </c>
      <c r="AB11" s="19">
        <f>V11*3+W11*1</f>
        <v>0</v>
      </c>
    </row>
    <row r="12" spans="1:31" x14ac:dyDescent="0.35">
      <c r="A12" s="79"/>
      <c r="B12" s="80"/>
      <c r="C12" s="80"/>
      <c r="D12" s="80"/>
      <c r="E12" s="81"/>
      <c r="F12" s="81"/>
      <c r="G12" s="81"/>
      <c r="H12" s="81"/>
      <c r="I12" s="82"/>
      <c r="J12" s="83"/>
      <c r="K12" s="82"/>
      <c r="L12" s="84"/>
      <c r="Q12" s="79"/>
      <c r="R12" s="80"/>
      <c r="S12" s="80"/>
      <c r="T12" s="80"/>
      <c r="U12" s="81"/>
      <c r="V12" s="81"/>
      <c r="W12" s="81"/>
      <c r="X12" s="81"/>
      <c r="Y12" s="82"/>
      <c r="Z12" s="83"/>
      <c r="AA12" s="82"/>
      <c r="AB12" s="84"/>
    </row>
    <row r="13" spans="1:31" ht="20.100000000000001" customHeight="1" x14ac:dyDescent="0.4">
      <c r="A13" s="125" t="s">
        <v>84</v>
      </c>
      <c r="B13" s="126"/>
      <c r="C13" s="127"/>
      <c r="D13" s="128"/>
      <c r="E13" s="128"/>
      <c r="F13" s="128"/>
      <c r="G13" s="128"/>
      <c r="H13" s="128"/>
      <c r="I13" s="128"/>
      <c r="J13" s="128"/>
      <c r="K13" s="128"/>
      <c r="L13" s="129"/>
      <c r="M13" s="4"/>
      <c r="N13" s="4"/>
      <c r="O13" s="4"/>
      <c r="P13" s="4"/>
      <c r="Q13" s="125" t="s">
        <v>85</v>
      </c>
      <c r="R13" s="126"/>
      <c r="S13" s="127"/>
      <c r="T13" s="128"/>
      <c r="U13" s="128"/>
      <c r="V13" s="128"/>
      <c r="W13" s="128"/>
      <c r="X13" s="128"/>
      <c r="Y13" s="128"/>
      <c r="Z13" s="128"/>
      <c r="AA13" s="128"/>
      <c r="AB13" s="129"/>
      <c r="AC13" s="4"/>
      <c r="AD13" s="4"/>
      <c r="AE13" s="4"/>
    </row>
    <row r="14" spans="1:31" ht="20.100000000000001" customHeight="1" x14ac:dyDescent="0.4">
      <c r="A14" s="125" t="s">
        <v>5</v>
      </c>
      <c r="B14" s="130"/>
      <c r="C14" s="127"/>
      <c r="D14" s="129"/>
      <c r="E14" s="15" t="s">
        <v>0</v>
      </c>
      <c r="F14" s="15" t="s">
        <v>1</v>
      </c>
      <c r="G14" s="15" t="s">
        <v>2</v>
      </c>
      <c r="H14" s="15" t="s">
        <v>3</v>
      </c>
      <c r="I14" s="131" t="s">
        <v>16</v>
      </c>
      <c r="J14" s="132"/>
      <c r="K14" s="133"/>
      <c r="L14" s="15" t="s">
        <v>4</v>
      </c>
      <c r="M14" s="4"/>
      <c r="N14" s="4"/>
      <c r="O14" s="4"/>
      <c r="P14" s="5"/>
      <c r="Q14" s="75" t="s">
        <v>5</v>
      </c>
      <c r="R14" s="78"/>
      <c r="S14" s="76"/>
      <c r="T14" s="77"/>
      <c r="U14" s="15" t="s">
        <v>0</v>
      </c>
      <c r="V14" s="15" t="s">
        <v>1</v>
      </c>
      <c r="W14" s="15" t="s">
        <v>2</v>
      </c>
      <c r="X14" s="15" t="s">
        <v>3</v>
      </c>
      <c r="Y14" s="131" t="s">
        <v>16</v>
      </c>
      <c r="Z14" s="132"/>
      <c r="AA14" s="133"/>
      <c r="AB14" s="15" t="s">
        <v>4</v>
      </c>
      <c r="AC14" s="4"/>
      <c r="AD14" s="4"/>
      <c r="AE14" s="4"/>
    </row>
    <row r="15" spans="1:31" ht="20.100000000000001" customHeight="1" x14ac:dyDescent="0.4">
      <c r="A15" s="49" t="s">
        <v>42</v>
      </c>
      <c r="B15" s="50"/>
      <c r="C15" s="50"/>
      <c r="D15" s="51"/>
      <c r="E15" s="36">
        <v>2</v>
      </c>
      <c r="F15" s="36"/>
      <c r="G15" s="36"/>
      <c r="H15" s="36">
        <v>2</v>
      </c>
      <c r="I15" s="16">
        <v>6</v>
      </c>
      <c r="J15" s="17" t="s">
        <v>15</v>
      </c>
      <c r="K15" s="18">
        <v>16</v>
      </c>
      <c r="L15" s="19">
        <f>F15*3+G15*1</f>
        <v>0</v>
      </c>
      <c r="M15" s="4">
        <v>3</v>
      </c>
      <c r="N15" s="4"/>
      <c r="O15" s="4"/>
      <c r="P15" s="5"/>
      <c r="Q15" s="69" t="s">
        <v>41</v>
      </c>
      <c r="R15" s="50"/>
      <c r="S15" s="50"/>
      <c r="T15" s="51"/>
      <c r="U15" s="36">
        <v>2</v>
      </c>
      <c r="V15" s="36"/>
      <c r="W15" s="36"/>
      <c r="X15" s="37">
        <v>2</v>
      </c>
      <c r="Y15" s="20">
        <v>2</v>
      </c>
      <c r="Z15" s="21" t="s">
        <v>15</v>
      </c>
      <c r="AA15" s="22">
        <v>9</v>
      </c>
      <c r="AB15" s="19">
        <f>V15*3+W15*1</f>
        <v>0</v>
      </c>
      <c r="AC15" s="4">
        <v>3</v>
      </c>
      <c r="AD15" s="4"/>
      <c r="AE15" s="4"/>
    </row>
    <row r="16" spans="1:31" ht="20.100000000000001" customHeight="1" x14ac:dyDescent="0.4">
      <c r="A16" s="49" t="s">
        <v>33</v>
      </c>
      <c r="B16" s="50"/>
      <c r="C16" s="50"/>
      <c r="D16" s="51"/>
      <c r="E16" s="36">
        <v>2</v>
      </c>
      <c r="F16" s="36">
        <v>2</v>
      </c>
      <c r="G16" s="36"/>
      <c r="H16" s="36"/>
      <c r="I16" s="16">
        <v>15</v>
      </c>
      <c r="J16" s="17" t="s">
        <v>15</v>
      </c>
      <c r="K16" s="18">
        <v>4</v>
      </c>
      <c r="L16" s="19">
        <v>6</v>
      </c>
      <c r="M16" s="4">
        <v>1</v>
      </c>
      <c r="N16" s="4"/>
      <c r="O16" s="4"/>
      <c r="P16" s="5"/>
      <c r="Q16" s="65" t="s">
        <v>34</v>
      </c>
      <c r="R16" s="50"/>
      <c r="S16" s="50"/>
      <c r="T16" s="51"/>
      <c r="U16" s="36">
        <v>2</v>
      </c>
      <c r="V16" s="36">
        <v>1</v>
      </c>
      <c r="W16" s="36"/>
      <c r="X16" s="36">
        <v>1</v>
      </c>
      <c r="Y16" s="16">
        <v>4</v>
      </c>
      <c r="Z16" s="17" t="s">
        <v>15</v>
      </c>
      <c r="AA16" s="18">
        <f>AC60+AE66+AC72+AE83</f>
        <v>0</v>
      </c>
      <c r="AB16" s="19">
        <f>V16*3+W16*1</f>
        <v>3</v>
      </c>
      <c r="AC16" s="4">
        <v>2</v>
      </c>
      <c r="AD16" s="4"/>
      <c r="AE16" s="4"/>
    </row>
    <row r="17" spans="1:32" ht="20.100000000000001" customHeight="1" x14ac:dyDescent="0.4">
      <c r="A17" s="49" t="s">
        <v>82</v>
      </c>
      <c r="B17" s="50"/>
      <c r="C17" s="50"/>
      <c r="D17" s="51"/>
      <c r="E17" s="36">
        <v>2</v>
      </c>
      <c r="F17" s="36">
        <v>1</v>
      </c>
      <c r="G17" s="36"/>
      <c r="H17" s="36">
        <v>1</v>
      </c>
      <c r="I17" s="16">
        <v>8</v>
      </c>
      <c r="J17" s="17" t="s">
        <v>15</v>
      </c>
      <c r="K17" s="18">
        <v>9</v>
      </c>
      <c r="L17" s="19">
        <f>F17*3+G17*1</f>
        <v>3</v>
      </c>
      <c r="M17" s="4">
        <v>2</v>
      </c>
      <c r="N17" s="4"/>
      <c r="O17" s="4"/>
      <c r="P17" s="5"/>
      <c r="Q17" s="65" t="s">
        <v>83</v>
      </c>
      <c r="R17" s="50"/>
      <c r="S17" s="50"/>
      <c r="T17" s="51"/>
      <c r="U17" s="36">
        <v>2</v>
      </c>
      <c r="V17" s="36">
        <v>2</v>
      </c>
      <c r="W17" s="36"/>
      <c r="X17" s="36"/>
      <c r="Y17" s="16">
        <v>5</v>
      </c>
      <c r="Z17" s="17" t="s">
        <v>15</v>
      </c>
      <c r="AA17" s="18">
        <v>2</v>
      </c>
      <c r="AB17" s="19">
        <f>V17*3+W17*1</f>
        <v>6</v>
      </c>
      <c r="AC17" s="4">
        <v>1</v>
      </c>
      <c r="AD17" s="4"/>
      <c r="AE17" s="4"/>
    </row>
    <row r="18" spans="1:32" ht="20.100000000000001" customHeight="1" x14ac:dyDescent="0.4">
      <c r="A18" s="49"/>
      <c r="B18" s="50"/>
      <c r="C18" s="50"/>
      <c r="D18" s="51"/>
      <c r="E18" s="36"/>
      <c r="F18" s="36"/>
      <c r="G18" s="36"/>
      <c r="H18" s="36"/>
      <c r="I18" s="16">
        <f>O61+M67+M71+O80</f>
        <v>0</v>
      </c>
      <c r="J18" s="17" t="s">
        <v>15</v>
      </c>
      <c r="K18" s="18">
        <f>M61+O67+O71+M80</f>
        <v>0</v>
      </c>
      <c r="L18" s="19">
        <f>F18*3+G18*1</f>
        <v>0</v>
      </c>
      <c r="M18" s="4"/>
      <c r="N18" s="4"/>
      <c r="O18" s="4"/>
      <c r="P18" s="5"/>
      <c r="Q18" s="49"/>
      <c r="R18" s="50"/>
      <c r="S18" s="50"/>
      <c r="T18" s="51"/>
      <c r="U18" s="36"/>
      <c r="V18" s="36"/>
      <c r="W18" s="36"/>
      <c r="X18" s="36"/>
      <c r="Y18" s="16">
        <f>AE62+AC68+AC72+AE81</f>
        <v>0</v>
      </c>
      <c r="Z18" s="17" t="s">
        <v>15</v>
      </c>
      <c r="AA18" s="18">
        <f>AC62+AE68+AE72+AC81</f>
        <v>0</v>
      </c>
      <c r="AB18" s="19">
        <f>V18*3+W18*1</f>
        <v>0</v>
      </c>
      <c r="AC18" s="4"/>
      <c r="AD18" s="4"/>
      <c r="AE18" s="4"/>
    </row>
    <row r="19" spans="1:32" x14ac:dyDescent="0.35">
      <c r="A19" s="49"/>
      <c r="B19" s="50"/>
      <c r="C19" s="50"/>
      <c r="D19" s="51"/>
      <c r="E19" s="36"/>
      <c r="F19" s="36"/>
      <c r="G19" s="36"/>
      <c r="H19" s="36"/>
      <c r="I19" s="16">
        <f>M63+O67+M78+O82</f>
        <v>0</v>
      </c>
      <c r="J19" s="17" t="s">
        <v>15</v>
      </c>
      <c r="K19" s="18">
        <f>O63+M67+O78+M82</f>
        <v>0</v>
      </c>
      <c r="L19" s="19">
        <f>F19*3+G19*1</f>
        <v>0</v>
      </c>
      <c r="Q19" s="49"/>
      <c r="R19" s="50"/>
      <c r="S19" s="50"/>
      <c r="T19" s="51"/>
      <c r="U19" s="36"/>
      <c r="V19" s="36"/>
      <c r="W19" s="36"/>
      <c r="X19" s="36"/>
      <c r="Y19" s="16">
        <f>AC64+AE68+AC79+AE83</f>
        <v>0</v>
      </c>
      <c r="Z19" s="17" t="s">
        <v>15</v>
      </c>
      <c r="AA19" s="18">
        <f>AE64+AC68+AE79+AC83</f>
        <v>0</v>
      </c>
      <c r="AB19" s="19">
        <f>V19*3+W19*1</f>
        <v>0</v>
      </c>
    </row>
    <row r="20" spans="1:32" ht="20.100000000000001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9"/>
      <c r="N20" s="9"/>
      <c r="O20" s="9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9"/>
      <c r="AE20" s="9"/>
      <c r="AF20" s="10"/>
    </row>
    <row r="21" spans="1:32" ht="20.100000000000001" customHeight="1" x14ac:dyDescent="0.4">
      <c r="A21" s="6" t="s">
        <v>45</v>
      </c>
      <c r="B21" s="6"/>
      <c r="C21" s="6"/>
      <c r="E21" s="64"/>
      <c r="P21" s="13"/>
      <c r="Q21" s="6" t="s">
        <v>45</v>
      </c>
      <c r="R21" s="6"/>
      <c r="S21" s="6"/>
      <c r="U21" s="64"/>
    </row>
    <row r="22" spans="1:32" ht="19.5" customHeight="1" x14ac:dyDescent="0.35">
      <c r="A22" s="112" t="s">
        <v>31</v>
      </c>
      <c r="B22" s="113"/>
      <c r="C22" s="74" t="s">
        <v>17</v>
      </c>
      <c r="D22" s="114" t="s">
        <v>18</v>
      </c>
      <c r="E22" s="115"/>
      <c r="F22" s="115"/>
      <c r="G22" s="115"/>
      <c r="H22" s="115"/>
      <c r="I22" s="115"/>
      <c r="J22" s="115"/>
      <c r="K22" s="115"/>
      <c r="L22" s="137"/>
      <c r="M22" s="117" t="s">
        <v>6</v>
      </c>
      <c r="N22" s="135"/>
      <c r="O22" s="136"/>
      <c r="P22" s="25"/>
      <c r="Q22" s="112" t="s">
        <v>31</v>
      </c>
      <c r="R22" s="113"/>
      <c r="S22" s="74" t="s">
        <v>17</v>
      </c>
      <c r="T22" s="114" t="s">
        <v>18</v>
      </c>
      <c r="U22" s="115"/>
      <c r="V22" s="115"/>
      <c r="W22" s="115"/>
      <c r="X22" s="115"/>
      <c r="Y22" s="115"/>
      <c r="Z22" s="115"/>
      <c r="AA22" s="115"/>
      <c r="AB22" s="137"/>
      <c r="AC22" s="117" t="s">
        <v>6</v>
      </c>
      <c r="AD22" s="135"/>
      <c r="AE22" s="136"/>
    </row>
    <row r="23" spans="1:32" ht="19.2" customHeight="1" x14ac:dyDescent="0.35">
      <c r="A23" s="111">
        <v>0.35416666666666669</v>
      </c>
      <c r="B23" s="111"/>
      <c r="C23" s="33">
        <v>5</v>
      </c>
      <c r="D23" s="57" t="s">
        <v>75</v>
      </c>
      <c r="E23" s="58"/>
      <c r="F23" s="58"/>
      <c r="G23" s="24" t="s">
        <v>15</v>
      </c>
      <c r="H23" s="58" t="s">
        <v>76</v>
      </c>
      <c r="I23" s="58"/>
      <c r="J23" s="58"/>
      <c r="K23" s="58"/>
      <c r="L23" s="59"/>
      <c r="M23" s="38">
        <v>7</v>
      </c>
      <c r="N23" s="24" t="s">
        <v>15</v>
      </c>
      <c r="O23" s="39">
        <v>1</v>
      </c>
      <c r="P23" s="25"/>
      <c r="Q23" s="111">
        <v>0.35416666666666669</v>
      </c>
      <c r="R23" s="111"/>
      <c r="S23" s="33">
        <v>6</v>
      </c>
      <c r="T23" s="57" t="s">
        <v>77</v>
      </c>
      <c r="U23" s="58"/>
      <c r="V23" s="58"/>
      <c r="W23" s="24" t="s">
        <v>15</v>
      </c>
      <c r="X23" s="58" t="s">
        <v>78</v>
      </c>
      <c r="Y23" s="58"/>
      <c r="Z23" s="58"/>
      <c r="AA23" s="58"/>
      <c r="AB23" s="59"/>
      <c r="AC23" s="38">
        <v>1</v>
      </c>
      <c r="AD23" s="24" t="s">
        <v>15</v>
      </c>
      <c r="AE23" s="39">
        <v>6</v>
      </c>
    </row>
    <row r="24" spans="1:32" ht="20.100000000000001" customHeight="1" x14ac:dyDescent="0.35">
      <c r="A24" s="120">
        <v>0.375</v>
      </c>
      <c r="B24" s="121"/>
      <c r="C24" s="33">
        <v>5</v>
      </c>
      <c r="D24" s="57" t="s">
        <v>42</v>
      </c>
      <c r="E24" s="58"/>
      <c r="F24" s="58"/>
      <c r="G24" s="24" t="s">
        <v>15</v>
      </c>
      <c r="H24" s="58" t="s">
        <v>33</v>
      </c>
      <c r="I24" s="58"/>
      <c r="J24" s="58"/>
      <c r="K24" s="58"/>
      <c r="L24" s="59"/>
      <c r="M24" s="38">
        <v>3</v>
      </c>
      <c r="N24" s="24" t="s">
        <v>15</v>
      </c>
      <c r="O24" s="39">
        <v>9</v>
      </c>
      <c r="P24" s="25"/>
      <c r="Q24" s="120">
        <v>0.375</v>
      </c>
      <c r="R24" s="121"/>
      <c r="S24" s="33">
        <v>6</v>
      </c>
      <c r="T24" s="57" t="s">
        <v>41</v>
      </c>
      <c r="U24" s="58"/>
      <c r="V24" s="58"/>
      <c r="W24" s="24" t="s">
        <v>15</v>
      </c>
      <c r="X24" s="58" t="s">
        <v>34</v>
      </c>
      <c r="Y24" s="58"/>
      <c r="Z24" s="58"/>
      <c r="AA24" s="58"/>
      <c r="AB24" s="59"/>
      <c r="AC24" s="38">
        <v>0</v>
      </c>
      <c r="AD24" s="24" t="s">
        <v>15</v>
      </c>
      <c r="AE24" s="39">
        <v>4</v>
      </c>
    </row>
    <row r="25" spans="1:32" ht="20.100000000000001" customHeight="1" x14ac:dyDescent="0.35">
      <c r="A25" s="111">
        <v>0.39583333333333331</v>
      </c>
      <c r="B25" s="111"/>
      <c r="C25" s="33">
        <v>5</v>
      </c>
      <c r="D25" s="57" t="s">
        <v>79</v>
      </c>
      <c r="E25" s="58"/>
      <c r="F25" s="58"/>
      <c r="G25" s="24" t="s">
        <v>15</v>
      </c>
      <c r="H25" s="58" t="s">
        <v>80</v>
      </c>
      <c r="I25" s="58"/>
      <c r="J25" s="58"/>
      <c r="K25" s="58"/>
      <c r="L25" s="59"/>
      <c r="M25" s="38">
        <v>3</v>
      </c>
      <c r="N25" s="24" t="s">
        <v>15</v>
      </c>
      <c r="O25" s="39">
        <v>0</v>
      </c>
      <c r="P25" s="25"/>
      <c r="Q25" s="111">
        <v>0.39583333333333331</v>
      </c>
      <c r="R25" s="111"/>
      <c r="S25" s="33">
        <v>6</v>
      </c>
      <c r="T25" s="57" t="s">
        <v>81</v>
      </c>
      <c r="U25" s="58"/>
      <c r="V25" s="58"/>
      <c r="W25" s="24" t="s">
        <v>15</v>
      </c>
      <c r="X25" s="58" t="s">
        <v>77</v>
      </c>
      <c r="Y25" s="58"/>
      <c r="Z25" s="58"/>
      <c r="AA25" s="58"/>
      <c r="AB25" s="59"/>
      <c r="AC25" s="38">
        <v>2</v>
      </c>
      <c r="AD25" s="24" t="s">
        <v>15</v>
      </c>
      <c r="AE25" s="39">
        <v>2</v>
      </c>
    </row>
    <row r="26" spans="1:32" ht="20.100000000000001" customHeight="1" x14ac:dyDescent="0.35">
      <c r="A26" s="111">
        <v>0.41666666666666669</v>
      </c>
      <c r="B26" s="111"/>
      <c r="C26" s="33">
        <v>5</v>
      </c>
      <c r="D26" s="57" t="s">
        <v>82</v>
      </c>
      <c r="E26" s="58"/>
      <c r="F26" s="58"/>
      <c r="G26" s="24" t="s">
        <v>15</v>
      </c>
      <c r="H26" s="58" t="s">
        <v>42</v>
      </c>
      <c r="I26" s="58"/>
      <c r="J26" s="58"/>
      <c r="K26" s="58"/>
      <c r="L26" s="59"/>
      <c r="M26" s="38">
        <v>7</v>
      </c>
      <c r="N26" s="24" t="s">
        <v>15</v>
      </c>
      <c r="O26" s="39">
        <v>3</v>
      </c>
      <c r="P26" s="25"/>
      <c r="Q26" s="111">
        <v>0.41666666666666669</v>
      </c>
      <c r="R26" s="111"/>
      <c r="S26" s="33">
        <v>6</v>
      </c>
      <c r="T26" s="57" t="s">
        <v>83</v>
      </c>
      <c r="U26" s="58"/>
      <c r="V26" s="58"/>
      <c r="W26" s="24" t="s">
        <v>15</v>
      </c>
      <c r="X26" s="58" t="s">
        <v>41</v>
      </c>
      <c r="Y26" s="58"/>
      <c r="Z26" s="58"/>
      <c r="AA26" s="58"/>
      <c r="AB26" s="59"/>
      <c r="AC26" s="38">
        <v>5</v>
      </c>
      <c r="AD26" s="24" t="s">
        <v>15</v>
      </c>
      <c r="AE26" s="39">
        <v>2</v>
      </c>
    </row>
    <row r="27" spans="1:32" ht="20.100000000000001" customHeight="1" x14ac:dyDescent="0.35">
      <c r="A27" s="111">
        <v>0.4375</v>
      </c>
      <c r="B27" s="111"/>
      <c r="C27" s="33">
        <v>5</v>
      </c>
      <c r="D27" s="57" t="s">
        <v>75</v>
      </c>
      <c r="E27" s="58"/>
      <c r="F27" s="58"/>
      <c r="G27" s="24" t="s">
        <v>15</v>
      </c>
      <c r="H27" s="58" t="s">
        <v>79</v>
      </c>
      <c r="I27" s="58"/>
      <c r="J27" s="58"/>
      <c r="K27" s="58"/>
      <c r="L27" s="59"/>
      <c r="M27" s="38">
        <v>2</v>
      </c>
      <c r="N27" s="24" t="s">
        <v>15</v>
      </c>
      <c r="O27" s="39">
        <v>1</v>
      </c>
      <c r="P27" s="25"/>
      <c r="Q27" s="111">
        <v>0.4375</v>
      </c>
      <c r="R27" s="111"/>
      <c r="S27" s="33">
        <v>6</v>
      </c>
      <c r="T27" s="57" t="s">
        <v>76</v>
      </c>
      <c r="U27" s="58"/>
      <c r="V27" s="58"/>
      <c r="W27" s="24" t="s">
        <v>15</v>
      </c>
      <c r="X27" s="58" t="s">
        <v>80</v>
      </c>
      <c r="Y27" s="58"/>
      <c r="Z27" s="58"/>
      <c r="AA27" s="58"/>
      <c r="AB27" s="59"/>
      <c r="AC27" s="38">
        <v>1</v>
      </c>
      <c r="AD27" s="24" t="s">
        <v>15</v>
      </c>
      <c r="AE27" s="39">
        <v>2</v>
      </c>
    </row>
    <row r="28" spans="1:32" ht="20.100000000000001" customHeight="1" x14ac:dyDescent="0.35">
      <c r="A28" s="111">
        <v>0.45833333333333331</v>
      </c>
      <c r="B28" s="111"/>
      <c r="C28" s="33">
        <v>5</v>
      </c>
      <c r="D28" s="57" t="s">
        <v>78</v>
      </c>
      <c r="E28" s="58"/>
      <c r="F28" s="58"/>
      <c r="G28" s="24" t="s">
        <v>15</v>
      </c>
      <c r="H28" s="58" t="s">
        <v>81</v>
      </c>
      <c r="I28" s="58"/>
      <c r="J28" s="58"/>
      <c r="K28" s="58"/>
      <c r="L28" s="59"/>
      <c r="M28" s="38">
        <v>3</v>
      </c>
      <c r="N28" s="24" t="s">
        <v>15</v>
      </c>
      <c r="O28" s="39">
        <v>2</v>
      </c>
      <c r="P28" s="25"/>
      <c r="Q28" s="111">
        <v>0.45833333333333331</v>
      </c>
      <c r="R28" s="111"/>
      <c r="S28" s="33">
        <v>6</v>
      </c>
      <c r="T28" s="57" t="s">
        <v>33</v>
      </c>
      <c r="U28" s="58"/>
      <c r="V28" s="58"/>
      <c r="W28" s="33" t="s">
        <v>15</v>
      </c>
      <c r="X28" s="58" t="s">
        <v>82</v>
      </c>
      <c r="Y28" s="58"/>
      <c r="Z28" s="58"/>
      <c r="AA28" s="58"/>
      <c r="AB28" s="59"/>
      <c r="AC28" s="38">
        <v>6</v>
      </c>
      <c r="AD28" s="24" t="s">
        <v>15</v>
      </c>
      <c r="AE28" s="39">
        <v>1</v>
      </c>
    </row>
    <row r="29" spans="1:32" ht="20.100000000000001" customHeight="1" x14ac:dyDescent="0.35">
      <c r="A29" s="111">
        <v>0.47916666666666669</v>
      </c>
      <c r="B29" s="111"/>
      <c r="C29" s="33">
        <v>5</v>
      </c>
      <c r="D29" s="57" t="s">
        <v>34</v>
      </c>
      <c r="E29" s="58"/>
      <c r="F29" s="58"/>
      <c r="G29" s="24" t="s">
        <v>15</v>
      </c>
      <c r="H29" s="58" t="s">
        <v>83</v>
      </c>
      <c r="I29" s="58"/>
      <c r="J29" s="58"/>
      <c r="K29" s="58"/>
      <c r="L29" s="59"/>
      <c r="M29" s="38">
        <v>3</v>
      </c>
      <c r="N29" s="24" t="s">
        <v>15</v>
      </c>
      <c r="O29" s="39">
        <v>4</v>
      </c>
      <c r="P29" s="25"/>
      <c r="Q29" s="111">
        <v>0.47916666666666669</v>
      </c>
      <c r="R29" s="111"/>
      <c r="S29" s="33">
        <v>6</v>
      </c>
      <c r="T29" s="57" t="s">
        <v>80</v>
      </c>
      <c r="U29" s="58"/>
      <c r="V29" s="58"/>
      <c r="W29" s="24" t="s">
        <v>15</v>
      </c>
      <c r="X29" s="58" t="s">
        <v>75</v>
      </c>
      <c r="Y29" s="58"/>
      <c r="Z29" s="58"/>
      <c r="AA29" s="58"/>
      <c r="AB29" s="59"/>
      <c r="AC29" s="38">
        <v>1</v>
      </c>
      <c r="AD29" s="24" t="s">
        <v>15</v>
      </c>
      <c r="AE29" s="39">
        <v>3</v>
      </c>
    </row>
    <row r="30" spans="1:32" ht="20.100000000000001" customHeight="1" x14ac:dyDescent="0.35">
      <c r="A30" s="111">
        <v>0.5</v>
      </c>
      <c r="B30" s="111"/>
      <c r="C30" s="33">
        <v>5</v>
      </c>
      <c r="D30" s="57" t="s">
        <v>79</v>
      </c>
      <c r="E30" s="58"/>
      <c r="F30" s="58"/>
      <c r="G30" s="24" t="s">
        <v>15</v>
      </c>
      <c r="H30" s="58" t="s">
        <v>76</v>
      </c>
      <c r="I30" s="58"/>
      <c r="J30" s="58"/>
      <c r="K30" s="58"/>
      <c r="L30" s="59"/>
      <c r="M30" s="38">
        <v>1</v>
      </c>
      <c r="N30" s="24" t="s">
        <v>15</v>
      </c>
      <c r="O30" s="39">
        <v>6</v>
      </c>
      <c r="P30" s="25"/>
      <c r="Q30" s="111">
        <v>0.5</v>
      </c>
      <c r="R30" s="111"/>
      <c r="S30" s="33">
        <v>6</v>
      </c>
      <c r="T30" s="57"/>
      <c r="U30" s="58"/>
      <c r="V30" s="58"/>
      <c r="W30" s="33"/>
      <c r="X30" s="58"/>
      <c r="Y30" s="58"/>
      <c r="Z30" s="58"/>
      <c r="AA30" s="58"/>
      <c r="AB30" s="59"/>
      <c r="AC30" s="38"/>
      <c r="AD30" s="24" t="s">
        <v>15</v>
      </c>
      <c r="AE30" s="39"/>
    </row>
    <row r="31" spans="1:32" s="27" customFormat="1" ht="20.100000000000001" customHeight="1" x14ac:dyDescent="0.35">
      <c r="A31" s="66"/>
      <c r="B31" s="66"/>
      <c r="C31" s="33"/>
      <c r="D31" s="58"/>
      <c r="E31" s="58"/>
      <c r="F31" s="58"/>
      <c r="G31" s="58"/>
      <c r="H31" s="58"/>
      <c r="I31" s="58"/>
      <c r="J31" s="58"/>
      <c r="K31" s="58"/>
      <c r="L31" s="58"/>
      <c r="M31" s="67"/>
      <c r="N31" s="24"/>
      <c r="O31" s="68"/>
      <c r="P31" s="63"/>
      <c r="Q31" s="66"/>
      <c r="R31" s="66"/>
      <c r="S31" s="33"/>
      <c r="T31" s="58"/>
      <c r="U31" s="58"/>
      <c r="V31" s="58"/>
      <c r="W31" s="33"/>
      <c r="X31" s="58"/>
      <c r="Y31" s="58"/>
      <c r="Z31" s="58"/>
      <c r="AA31" s="58"/>
      <c r="AB31" s="58"/>
      <c r="AC31" s="67"/>
      <c r="AD31" s="24"/>
      <c r="AE31" s="68"/>
    </row>
    <row r="32" spans="1:32" ht="20.100000000000001" customHeight="1" x14ac:dyDescent="0.35">
      <c r="A32" s="111">
        <v>0.52083333333333337</v>
      </c>
      <c r="B32" s="111"/>
      <c r="C32" s="33">
        <v>5</v>
      </c>
      <c r="D32" s="57" t="s">
        <v>109</v>
      </c>
      <c r="E32" s="58"/>
      <c r="F32" s="58"/>
      <c r="G32" s="24" t="s">
        <v>15</v>
      </c>
      <c r="H32" s="58" t="s">
        <v>107</v>
      </c>
      <c r="I32" s="58"/>
      <c r="J32" s="58"/>
      <c r="K32" s="58"/>
      <c r="L32" s="59"/>
      <c r="M32" s="38">
        <v>7</v>
      </c>
      <c r="N32" s="24" t="s">
        <v>15</v>
      </c>
      <c r="O32" s="39">
        <v>1</v>
      </c>
      <c r="P32" s="25"/>
      <c r="Q32" s="111">
        <v>0.52083333333333337</v>
      </c>
      <c r="R32" s="111"/>
      <c r="S32" s="33">
        <v>6</v>
      </c>
      <c r="T32" s="57" t="s">
        <v>104</v>
      </c>
      <c r="U32" s="58"/>
      <c r="V32" s="58"/>
      <c r="W32" s="24" t="s">
        <v>15</v>
      </c>
      <c r="X32" s="58" t="s">
        <v>101</v>
      </c>
      <c r="Y32" s="58"/>
      <c r="Z32" s="58"/>
      <c r="AA32" s="58"/>
      <c r="AB32" s="59"/>
      <c r="AC32" s="38">
        <v>2</v>
      </c>
      <c r="AD32" s="24" t="s">
        <v>15</v>
      </c>
      <c r="AE32" s="39">
        <v>6</v>
      </c>
    </row>
    <row r="33" spans="1:31" ht="20.100000000000001" customHeight="1" x14ac:dyDescent="0.35">
      <c r="A33" s="111">
        <v>0.54166666666666663</v>
      </c>
      <c r="B33" s="111"/>
      <c r="C33" s="33">
        <v>5</v>
      </c>
      <c r="D33" s="57" t="s">
        <v>110</v>
      </c>
      <c r="E33" s="58"/>
      <c r="F33" s="58"/>
      <c r="G33" s="24" t="s">
        <v>15</v>
      </c>
      <c r="H33" s="58" t="s">
        <v>104</v>
      </c>
      <c r="I33" s="58"/>
      <c r="J33" s="58"/>
      <c r="K33" s="58"/>
      <c r="L33" s="59"/>
      <c r="M33" s="38">
        <v>7</v>
      </c>
      <c r="N33" s="24" t="s">
        <v>15</v>
      </c>
      <c r="O33" s="39">
        <v>1</v>
      </c>
      <c r="P33" s="25"/>
      <c r="Q33" s="111">
        <v>0.54166666666666663</v>
      </c>
      <c r="R33" s="111"/>
      <c r="S33" s="33">
        <v>6</v>
      </c>
      <c r="T33" s="57" t="s">
        <v>101</v>
      </c>
      <c r="U33" s="58"/>
      <c r="V33" s="58"/>
      <c r="W33" s="33" t="s">
        <v>15</v>
      </c>
      <c r="X33" s="58" t="s">
        <v>107</v>
      </c>
      <c r="Y33" s="58"/>
      <c r="Z33" s="58"/>
      <c r="AA33" s="58"/>
      <c r="AB33" s="59"/>
      <c r="AC33" s="38">
        <v>5</v>
      </c>
      <c r="AD33" s="24" t="s">
        <v>15</v>
      </c>
      <c r="AE33" s="39">
        <v>1</v>
      </c>
    </row>
    <row r="34" spans="1:31" ht="20.100000000000001" customHeight="1" x14ac:dyDescent="0.35">
      <c r="A34" s="111">
        <v>0.5625</v>
      </c>
      <c r="B34" s="111"/>
      <c r="C34" s="33">
        <v>5</v>
      </c>
      <c r="D34" s="57" t="s">
        <v>111</v>
      </c>
      <c r="E34" s="58"/>
      <c r="F34" s="58"/>
      <c r="G34" s="24" t="s">
        <v>15</v>
      </c>
      <c r="H34" s="58" t="s">
        <v>100</v>
      </c>
      <c r="I34" s="58"/>
      <c r="J34" s="58"/>
      <c r="K34" s="58"/>
      <c r="L34" s="59"/>
      <c r="M34" s="38">
        <v>6</v>
      </c>
      <c r="N34" s="24" t="s">
        <v>15</v>
      </c>
      <c r="O34" s="39">
        <v>4</v>
      </c>
      <c r="P34" s="25"/>
      <c r="Q34" s="111">
        <v>0.5625</v>
      </c>
      <c r="R34" s="111"/>
      <c r="S34" s="33">
        <v>6</v>
      </c>
      <c r="T34" s="57" t="s">
        <v>103</v>
      </c>
      <c r="U34" s="58"/>
      <c r="V34" s="58"/>
      <c r="W34" s="24" t="s">
        <v>15</v>
      </c>
      <c r="X34" s="58" t="s">
        <v>106</v>
      </c>
      <c r="Y34" s="58"/>
      <c r="Z34" s="58"/>
      <c r="AA34" s="58"/>
      <c r="AB34" s="59"/>
      <c r="AC34" s="38">
        <v>0</v>
      </c>
      <c r="AD34" s="24" t="s">
        <v>15</v>
      </c>
      <c r="AE34" s="39">
        <v>7</v>
      </c>
    </row>
    <row r="35" spans="1:31" ht="20.100000000000001" customHeight="1" x14ac:dyDescent="0.35">
      <c r="A35" s="111">
        <v>0.58333333333333337</v>
      </c>
      <c r="B35" s="111"/>
      <c r="C35" s="33">
        <v>5</v>
      </c>
      <c r="D35" s="57" t="s">
        <v>108</v>
      </c>
      <c r="E35" s="58"/>
      <c r="F35" s="58"/>
      <c r="G35" s="24" t="s">
        <v>15</v>
      </c>
      <c r="H35" s="58" t="s">
        <v>99</v>
      </c>
      <c r="I35" s="58"/>
      <c r="J35" s="58"/>
      <c r="K35" s="58"/>
      <c r="L35" s="59"/>
      <c r="M35" s="38">
        <v>4</v>
      </c>
      <c r="N35" s="24" t="s">
        <v>15</v>
      </c>
      <c r="O35" s="39">
        <v>4</v>
      </c>
      <c r="P35" s="25"/>
      <c r="Q35" s="111">
        <v>0.58333333333333337</v>
      </c>
      <c r="R35" s="111"/>
      <c r="S35" s="33">
        <v>6</v>
      </c>
      <c r="T35" s="57" t="s">
        <v>102</v>
      </c>
      <c r="U35" s="58"/>
      <c r="V35" s="58"/>
      <c r="W35" s="33" t="s">
        <v>15</v>
      </c>
      <c r="X35" s="58" t="s">
        <v>105</v>
      </c>
      <c r="Y35" s="58"/>
      <c r="Z35" s="58"/>
      <c r="AA35" s="58"/>
      <c r="AB35" s="59"/>
      <c r="AC35" s="38">
        <v>5</v>
      </c>
      <c r="AD35" s="24" t="s">
        <v>15</v>
      </c>
      <c r="AE35" s="39">
        <v>0</v>
      </c>
    </row>
    <row r="36" spans="1:31" ht="20.100000000000001" customHeight="1" x14ac:dyDescent="0.35">
      <c r="A36" s="111">
        <v>0.60416666666666663</v>
      </c>
      <c r="B36" s="111"/>
      <c r="C36" s="33">
        <v>5</v>
      </c>
      <c r="D36" s="57" t="s">
        <v>100</v>
      </c>
      <c r="E36" s="58"/>
      <c r="F36" s="58"/>
      <c r="G36" s="24" t="s">
        <v>15</v>
      </c>
      <c r="H36" s="58" t="s">
        <v>103</v>
      </c>
      <c r="I36" s="58"/>
      <c r="J36" s="58"/>
      <c r="K36" s="58"/>
      <c r="L36" s="59"/>
      <c r="M36" s="38">
        <v>3</v>
      </c>
      <c r="N36" s="24" t="s">
        <v>15</v>
      </c>
      <c r="O36" s="39">
        <v>2</v>
      </c>
      <c r="P36" s="25"/>
      <c r="Q36" s="111">
        <v>0.60416666666666663</v>
      </c>
      <c r="R36" s="111"/>
      <c r="S36" s="33">
        <v>6</v>
      </c>
      <c r="T36" s="57" t="s">
        <v>106</v>
      </c>
      <c r="U36" s="58"/>
      <c r="V36" s="58"/>
      <c r="W36" s="24" t="s">
        <v>15</v>
      </c>
      <c r="X36" s="58" t="s">
        <v>111</v>
      </c>
      <c r="Y36" s="58"/>
      <c r="Z36" s="58"/>
      <c r="AA36" s="58"/>
      <c r="AB36" s="59"/>
      <c r="AC36" s="38">
        <v>2</v>
      </c>
      <c r="AD36" s="24" t="s">
        <v>15</v>
      </c>
      <c r="AE36" s="39">
        <v>5</v>
      </c>
    </row>
    <row r="37" spans="1:31" ht="20.100000000000001" customHeight="1" x14ac:dyDescent="0.35">
      <c r="A37" s="111">
        <v>0.625</v>
      </c>
      <c r="B37" s="111"/>
      <c r="C37" s="33">
        <v>5</v>
      </c>
      <c r="D37" s="57" t="s">
        <v>99</v>
      </c>
      <c r="E37" s="58"/>
      <c r="F37" s="58"/>
      <c r="G37" s="24" t="s">
        <v>15</v>
      </c>
      <c r="H37" s="58" t="s">
        <v>102</v>
      </c>
      <c r="I37" s="58"/>
      <c r="J37" s="58"/>
      <c r="K37" s="58"/>
      <c r="L37" s="59"/>
      <c r="M37" s="38">
        <v>1</v>
      </c>
      <c r="N37" s="24" t="s">
        <v>15</v>
      </c>
      <c r="O37" s="39">
        <v>4</v>
      </c>
      <c r="P37" s="7"/>
      <c r="Q37" s="111">
        <v>0.625</v>
      </c>
      <c r="R37" s="111"/>
      <c r="S37" s="33">
        <v>6</v>
      </c>
      <c r="T37" s="57" t="s">
        <v>105</v>
      </c>
      <c r="U37" s="58"/>
      <c r="V37" s="58"/>
      <c r="W37" s="33" t="s">
        <v>15</v>
      </c>
      <c r="X37" s="58" t="s">
        <v>108</v>
      </c>
      <c r="Y37" s="58"/>
      <c r="Z37" s="58"/>
      <c r="AA37" s="58"/>
      <c r="AB37" s="59"/>
      <c r="AC37" s="38">
        <v>3</v>
      </c>
      <c r="AD37" s="24" t="s">
        <v>15</v>
      </c>
      <c r="AE37" s="39">
        <v>4</v>
      </c>
    </row>
    <row r="38" spans="1:31" ht="20.100000000000001" customHeight="1" x14ac:dyDescent="0.35">
      <c r="A38" s="11"/>
      <c r="B38" s="8"/>
      <c r="C38" s="8"/>
    </row>
    <row r="39" spans="1:31" ht="20.100000000000001" customHeight="1" x14ac:dyDescent="0.35">
      <c r="A39" s="11"/>
      <c r="B39" s="8"/>
      <c r="C39" s="8"/>
    </row>
  </sheetData>
  <mergeCells count="48">
    <mergeCell ref="A36:B36"/>
    <mergeCell ref="A37:B37"/>
    <mergeCell ref="A33:B33"/>
    <mergeCell ref="A34:B34"/>
    <mergeCell ref="A35:B35"/>
    <mergeCell ref="Q36:R36"/>
    <mergeCell ref="Q37:R37"/>
    <mergeCell ref="Q32:R32"/>
    <mergeCell ref="Q33:R33"/>
    <mergeCell ref="Q34:R34"/>
    <mergeCell ref="Q35:R35"/>
    <mergeCell ref="A24:B24"/>
    <mergeCell ref="Q24:R24"/>
    <mergeCell ref="A25:B25"/>
    <mergeCell ref="Q25:R25"/>
    <mergeCell ref="A32:B32"/>
    <mergeCell ref="A26:B26"/>
    <mergeCell ref="Q26:R26"/>
    <mergeCell ref="A27:B27"/>
    <mergeCell ref="Q27:R27"/>
    <mergeCell ref="A28:B28"/>
    <mergeCell ref="Q28:R28"/>
    <mergeCell ref="A29:B29"/>
    <mergeCell ref="Q29:R29"/>
    <mergeCell ref="A30:B30"/>
    <mergeCell ref="Q30:R30"/>
    <mergeCell ref="Q5:AB5"/>
    <mergeCell ref="A23:B23"/>
    <mergeCell ref="Q23:R23"/>
    <mergeCell ref="A6:D6"/>
    <mergeCell ref="I6:K6"/>
    <mergeCell ref="Y6:AA6"/>
    <mergeCell ref="AC22:AE22"/>
    <mergeCell ref="A1:AE1"/>
    <mergeCell ref="I2:P2"/>
    <mergeCell ref="Q2:T2"/>
    <mergeCell ref="Q3:T3"/>
    <mergeCell ref="A22:B22"/>
    <mergeCell ref="D22:L22"/>
    <mergeCell ref="M22:O22"/>
    <mergeCell ref="Q22:R22"/>
    <mergeCell ref="T22:AB22"/>
    <mergeCell ref="A13:L13"/>
    <mergeCell ref="Q13:AB13"/>
    <mergeCell ref="A14:D14"/>
    <mergeCell ref="I14:K14"/>
    <mergeCell ref="Y14:AA14"/>
    <mergeCell ref="A5:L5"/>
  </mergeCells>
  <pageMargins left="0.27" right="0.18" top="0.31" bottom="0.18" header="0.3" footer="0.17"/>
  <pageSetup paperSize="9" scale="72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"/>
  <sheetViews>
    <sheetView zoomScale="70" zoomScaleNormal="70" workbookViewId="0">
      <pane ySplit="11604" topLeftCell="A13"/>
      <selection activeCell="AF33" sqref="A1:AF33"/>
      <selection pane="bottomLeft" activeCell="A13" sqref="A13"/>
    </sheetView>
  </sheetViews>
  <sheetFormatPr defaultColWidth="9.109375" defaultRowHeight="20.399999999999999" x14ac:dyDescent="0.35"/>
  <cols>
    <col min="1" max="2" width="4" style="2" customWidth="1"/>
    <col min="3" max="3" width="11.109375" style="2" customWidth="1"/>
    <col min="4" max="4" width="12.44140625" style="2" customWidth="1"/>
    <col min="5" max="7" width="5" style="2" customWidth="1"/>
    <col min="8" max="8" width="4.88671875" style="2" bestFit="1" customWidth="1"/>
    <col min="9" max="9" width="4.88671875" style="2" customWidth="1"/>
    <col min="10" max="10" width="2.88671875" style="2" customWidth="1"/>
    <col min="11" max="11" width="4.88671875" style="2" customWidth="1"/>
    <col min="12" max="12" width="7.33203125" style="2" customWidth="1"/>
    <col min="13" max="13" width="4.109375" style="2" customWidth="1"/>
    <col min="14" max="14" width="2.88671875" style="2" customWidth="1"/>
    <col min="15" max="15" width="4.109375" style="2" customWidth="1"/>
    <col min="16" max="16" width="2.88671875" style="2" customWidth="1"/>
    <col min="17" max="18" width="4" style="2" customWidth="1"/>
    <col min="19" max="19" width="11.109375" style="2" customWidth="1"/>
    <col min="20" max="20" width="12.44140625" style="2" customWidth="1"/>
    <col min="21" max="23" width="5" style="2" customWidth="1"/>
    <col min="24" max="25" width="4.88671875" style="2" customWidth="1"/>
    <col min="26" max="26" width="2.88671875" style="2" customWidth="1"/>
    <col min="27" max="27" width="4.88671875" style="2" customWidth="1"/>
    <col min="28" max="28" width="7.33203125" style="2" customWidth="1"/>
    <col min="29" max="29" width="4.109375" style="2" customWidth="1"/>
    <col min="30" max="30" width="2.88671875" style="2" customWidth="1"/>
    <col min="31" max="31" width="4.109375" style="2" customWidth="1"/>
    <col min="32" max="16384" width="9.109375" style="2"/>
  </cols>
  <sheetData>
    <row r="1" spans="1:32" ht="35.4" x14ac:dyDescent="0.6">
      <c r="A1" s="122" t="s">
        <v>47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2" ht="30" customHeight="1" x14ac:dyDescent="0.6">
      <c r="A2" s="34" t="s">
        <v>96</v>
      </c>
      <c r="B2" s="14"/>
      <c r="C2" s="14"/>
      <c r="D2" s="14"/>
      <c r="E2" s="14"/>
      <c r="F2" s="14"/>
      <c r="G2" s="14"/>
      <c r="H2" s="14"/>
      <c r="I2" s="95" t="s">
        <v>49</v>
      </c>
      <c r="J2" s="96"/>
      <c r="K2" s="96"/>
      <c r="L2" s="96"/>
      <c r="M2" s="96"/>
      <c r="N2" s="96"/>
      <c r="O2" s="96"/>
      <c r="P2" s="96"/>
      <c r="Q2" s="123" t="s">
        <v>86</v>
      </c>
      <c r="R2" s="124"/>
      <c r="S2" s="124"/>
      <c r="T2" s="124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2" ht="21" customHeight="1" x14ac:dyDescent="0.4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23" t="s">
        <v>87</v>
      </c>
      <c r="R3" s="124"/>
      <c r="S3" s="124"/>
      <c r="T3" s="124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2" ht="20.100000000000001" customHeight="1" x14ac:dyDescent="0.4">
      <c r="A4" s="125" t="s">
        <v>27</v>
      </c>
      <c r="B4" s="126"/>
      <c r="C4" s="127"/>
      <c r="D4" s="128"/>
      <c r="E4" s="128"/>
      <c r="F4" s="128"/>
      <c r="G4" s="128"/>
      <c r="H4" s="128"/>
      <c r="I4" s="128"/>
      <c r="J4" s="128"/>
      <c r="K4" s="128"/>
      <c r="L4" s="129"/>
      <c r="M4" s="4"/>
      <c r="N4" s="4"/>
      <c r="O4" s="4"/>
      <c r="P4" s="4"/>
      <c r="Q4" s="125" t="s">
        <v>28</v>
      </c>
      <c r="R4" s="126"/>
      <c r="S4" s="127"/>
      <c r="T4" s="128"/>
      <c r="U4" s="128"/>
      <c r="V4" s="128"/>
      <c r="W4" s="128"/>
      <c r="X4" s="128"/>
      <c r="Y4" s="128"/>
      <c r="Z4" s="128"/>
      <c r="AA4" s="128"/>
      <c r="AB4" s="129"/>
      <c r="AC4" s="4"/>
      <c r="AD4" s="4"/>
      <c r="AE4" s="4"/>
    </row>
    <row r="5" spans="1:32" ht="20.100000000000001" customHeight="1" x14ac:dyDescent="0.4">
      <c r="A5" s="125" t="s">
        <v>5</v>
      </c>
      <c r="B5" s="130"/>
      <c r="C5" s="127"/>
      <c r="D5" s="129"/>
      <c r="E5" s="15" t="s">
        <v>0</v>
      </c>
      <c r="F5" s="15" t="s">
        <v>1</v>
      </c>
      <c r="G5" s="15" t="s">
        <v>2</v>
      </c>
      <c r="H5" s="15" t="s">
        <v>3</v>
      </c>
      <c r="I5" s="131" t="s">
        <v>16</v>
      </c>
      <c r="J5" s="132"/>
      <c r="K5" s="133"/>
      <c r="L5" s="15" t="s">
        <v>4</v>
      </c>
      <c r="M5" s="4"/>
      <c r="N5" s="4"/>
      <c r="O5" s="4"/>
      <c r="P5" s="5"/>
      <c r="Q5" s="86" t="s">
        <v>5</v>
      </c>
      <c r="R5" s="89"/>
      <c r="S5" s="87"/>
      <c r="T5" s="88"/>
      <c r="U5" s="15" t="s">
        <v>0</v>
      </c>
      <c r="V5" s="15" t="s">
        <v>1</v>
      </c>
      <c r="W5" s="15" t="s">
        <v>2</v>
      </c>
      <c r="X5" s="15" t="s">
        <v>3</v>
      </c>
      <c r="Y5" s="131" t="s">
        <v>16</v>
      </c>
      <c r="Z5" s="132"/>
      <c r="AA5" s="133"/>
      <c r="AB5" s="15" t="s">
        <v>4</v>
      </c>
      <c r="AC5" s="4"/>
      <c r="AD5" s="4"/>
      <c r="AE5" s="4"/>
    </row>
    <row r="6" spans="1:32" ht="20.100000000000001" customHeight="1" x14ac:dyDescent="0.4">
      <c r="A6" s="49" t="s">
        <v>89</v>
      </c>
      <c r="B6" s="50"/>
      <c r="C6" s="50"/>
      <c r="D6" s="51"/>
      <c r="E6" s="36">
        <v>3</v>
      </c>
      <c r="F6" s="36">
        <v>1</v>
      </c>
      <c r="G6" s="36">
        <v>1</v>
      </c>
      <c r="H6" s="36">
        <v>1</v>
      </c>
      <c r="I6" s="16">
        <f>M19+M23+AE25</f>
        <v>13</v>
      </c>
      <c r="J6" s="17" t="s">
        <v>15</v>
      </c>
      <c r="K6" s="18">
        <f>SUM(O19+O23+AC25)</f>
        <v>13</v>
      </c>
      <c r="L6" s="19">
        <f>F6*3+G6*1</f>
        <v>4</v>
      </c>
      <c r="M6" s="4">
        <v>3</v>
      </c>
      <c r="N6" s="4"/>
      <c r="O6" s="4"/>
      <c r="P6" s="5"/>
      <c r="Q6" s="69" t="s">
        <v>91</v>
      </c>
      <c r="R6" s="50"/>
      <c r="S6" s="50"/>
      <c r="T6" s="51"/>
      <c r="U6" s="36">
        <v>2</v>
      </c>
      <c r="V6" s="36">
        <v>2</v>
      </c>
      <c r="W6" s="36"/>
      <c r="X6" s="37"/>
      <c r="Y6" s="20">
        <f>SUM(AC19+AE21)</f>
        <v>6</v>
      </c>
      <c r="Z6" s="21" t="s">
        <v>15</v>
      </c>
      <c r="AA6" s="22">
        <f>SUM(AE19+AE21)</f>
        <v>5</v>
      </c>
      <c r="AB6" s="19">
        <f>V6*3+W6*1</f>
        <v>6</v>
      </c>
      <c r="AC6" s="4">
        <v>1</v>
      </c>
      <c r="AD6" s="4"/>
      <c r="AE6" s="4"/>
    </row>
    <row r="7" spans="1:32" ht="20.100000000000001" customHeight="1" x14ac:dyDescent="0.4">
      <c r="A7" s="49" t="s">
        <v>90</v>
      </c>
      <c r="B7" s="50"/>
      <c r="C7" s="50"/>
      <c r="D7" s="51"/>
      <c r="E7" s="36">
        <v>3</v>
      </c>
      <c r="F7" s="36"/>
      <c r="G7" s="36">
        <v>1</v>
      </c>
      <c r="H7" s="36">
        <v>2</v>
      </c>
      <c r="I7" s="16">
        <f>SUM(O19+O26+AC23)</f>
        <v>9</v>
      </c>
      <c r="J7" s="17" t="s">
        <v>15</v>
      </c>
      <c r="K7" s="18">
        <f>SUM(M19+M26+AE23)</f>
        <v>16</v>
      </c>
      <c r="L7" s="19">
        <f>F7*3+G7*1</f>
        <v>1</v>
      </c>
      <c r="M7" s="4">
        <v>4</v>
      </c>
      <c r="N7" s="4"/>
      <c r="O7" s="4"/>
      <c r="P7" s="5"/>
      <c r="Q7" s="65" t="s">
        <v>75</v>
      </c>
      <c r="R7" s="50"/>
      <c r="S7" s="50"/>
      <c r="T7" s="51"/>
      <c r="U7" s="36">
        <v>2</v>
      </c>
      <c r="V7" s="36">
        <v>1</v>
      </c>
      <c r="W7" s="36"/>
      <c r="X7" s="36">
        <v>1</v>
      </c>
      <c r="Y7" s="16">
        <f>SUM(AE19+M24)</f>
        <v>4</v>
      </c>
      <c r="Z7" s="17" t="s">
        <v>15</v>
      </c>
      <c r="AA7" s="18">
        <f>SUM(AC19+O24)</f>
        <v>3</v>
      </c>
      <c r="AB7" s="19">
        <v>0</v>
      </c>
      <c r="AC7" s="4">
        <v>2</v>
      </c>
      <c r="AD7" s="4"/>
      <c r="AE7" s="4"/>
    </row>
    <row r="8" spans="1:32" ht="20.100000000000001" customHeight="1" x14ac:dyDescent="0.4">
      <c r="A8" s="49" t="s">
        <v>83</v>
      </c>
      <c r="B8" s="50"/>
      <c r="C8" s="50"/>
      <c r="D8" s="51"/>
      <c r="E8" s="36">
        <v>3</v>
      </c>
      <c r="F8" s="36">
        <v>1</v>
      </c>
      <c r="G8" s="36">
        <v>1</v>
      </c>
      <c r="H8" s="36">
        <v>1</v>
      </c>
      <c r="I8" s="16">
        <f>SUM(M21+M23+M26)</f>
        <v>15</v>
      </c>
      <c r="J8" s="17" t="s">
        <v>15</v>
      </c>
      <c r="K8" s="18">
        <f>SUM(O21+M23+O26)</f>
        <v>13</v>
      </c>
      <c r="L8" s="19">
        <f>F8*3+G8*1</f>
        <v>4</v>
      </c>
      <c r="M8" s="4">
        <v>2</v>
      </c>
      <c r="N8" s="4"/>
      <c r="O8" s="4"/>
      <c r="P8" s="5"/>
      <c r="Q8" s="65" t="s">
        <v>82</v>
      </c>
      <c r="R8" s="50"/>
      <c r="S8" s="50"/>
      <c r="T8" s="51"/>
      <c r="U8" s="36">
        <v>2</v>
      </c>
      <c r="V8" s="36"/>
      <c r="W8" s="36"/>
      <c r="X8" s="36">
        <v>2</v>
      </c>
      <c r="Y8" s="16">
        <f>SUM(AC21+O24)</f>
        <v>4</v>
      </c>
      <c r="Z8" s="17" t="s">
        <v>15</v>
      </c>
      <c r="AA8" s="18">
        <f>SUM(AE21+M24)</f>
        <v>7</v>
      </c>
      <c r="AB8" s="19">
        <f>V8*3+W8*1</f>
        <v>0</v>
      </c>
      <c r="AC8" s="4">
        <v>3</v>
      </c>
      <c r="AD8" s="4"/>
      <c r="AE8" s="4"/>
    </row>
    <row r="9" spans="1:32" ht="20.100000000000001" customHeight="1" x14ac:dyDescent="0.4">
      <c r="A9" s="49" t="s">
        <v>94</v>
      </c>
      <c r="B9" s="50"/>
      <c r="C9" s="50"/>
      <c r="D9" s="51"/>
      <c r="E9" s="36">
        <v>3</v>
      </c>
      <c r="F9" s="36">
        <v>2</v>
      </c>
      <c r="G9" s="36">
        <v>1</v>
      </c>
      <c r="H9" s="36"/>
      <c r="I9" s="16">
        <f>SUM(O21+AC25+AE23)</f>
        <v>15</v>
      </c>
      <c r="J9" s="17" t="s">
        <v>15</v>
      </c>
      <c r="K9" s="18">
        <f>SUM(M21+AC23+AE25)</f>
        <v>10</v>
      </c>
      <c r="L9" s="19">
        <f>F9*3+G9*1</f>
        <v>7</v>
      </c>
      <c r="M9" s="4">
        <v>1</v>
      </c>
      <c r="N9" s="4"/>
      <c r="O9" s="4"/>
      <c r="P9" s="5"/>
      <c r="Q9" s="49"/>
      <c r="R9" s="50"/>
      <c r="S9" s="50"/>
      <c r="T9" s="51"/>
      <c r="U9" s="36"/>
      <c r="V9" s="36"/>
      <c r="W9" s="36"/>
      <c r="X9" s="36"/>
      <c r="Y9" s="16"/>
      <c r="Z9" s="17" t="s">
        <v>15</v>
      </c>
      <c r="AA9" s="18"/>
      <c r="AB9" s="19">
        <f>V9*3+W9*1</f>
        <v>0</v>
      </c>
      <c r="AC9" s="4"/>
      <c r="AD9" s="4"/>
      <c r="AE9" s="4"/>
    </row>
    <row r="10" spans="1:32" ht="20.100000000000001" customHeight="1" x14ac:dyDescent="0.4">
      <c r="A10" s="79"/>
      <c r="B10" s="80"/>
      <c r="C10" s="80"/>
      <c r="D10" s="80"/>
      <c r="E10" s="81"/>
      <c r="F10" s="81"/>
      <c r="G10" s="81"/>
      <c r="H10" s="81"/>
      <c r="I10" s="82"/>
      <c r="J10" s="83"/>
      <c r="K10" s="82"/>
      <c r="L10" s="84"/>
      <c r="Q10" s="79"/>
      <c r="R10" s="80"/>
      <c r="S10" s="80"/>
      <c r="T10" s="80"/>
      <c r="U10" s="81"/>
      <c r="V10" s="81"/>
      <c r="W10" s="81"/>
      <c r="X10" s="81"/>
      <c r="Y10" s="82"/>
      <c r="Z10" s="83"/>
      <c r="AA10" s="82"/>
      <c r="AB10" s="84"/>
      <c r="AC10" s="4"/>
      <c r="AD10" s="4"/>
      <c r="AE10" s="4"/>
    </row>
    <row r="11" spans="1:32" ht="20.100000000000001" customHeight="1" x14ac:dyDescent="0.4">
      <c r="A11" s="125" t="s">
        <v>84</v>
      </c>
      <c r="B11" s="126"/>
      <c r="C11" s="127"/>
      <c r="D11" s="128"/>
      <c r="E11" s="128"/>
      <c r="F11" s="128"/>
      <c r="G11" s="128"/>
      <c r="H11" s="128"/>
      <c r="I11" s="128"/>
      <c r="J11" s="128"/>
      <c r="K11" s="128"/>
      <c r="L11" s="129"/>
      <c r="M11" s="4"/>
      <c r="N11" s="4"/>
      <c r="O11" s="4"/>
      <c r="P11" s="4"/>
      <c r="Q11" s="125" t="s">
        <v>85</v>
      </c>
      <c r="R11" s="126"/>
      <c r="S11" s="127"/>
      <c r="T11" s="128"/>
      <c r="U11" s="128"/>
      <c r="V11" s="128"/>
      <c r="W11" s="128"/>
      <c r="X11" s="128"/>
      <c r="Y11" s="128"/>
      <c r="Z11" s="128"/>
      <c r="AA11" s="128"/>
      <c r="AB11" s="129"/>
      <c r="AC11" s="4"/>
      <c r="AD11" s="4"/>
      <c r="AE11" s="4"/>
    </row>
    <row r="12" spans="1:32" ht="20.100000000000001" customHeight="1" x14ac:dyDescent="0.4">
      <c r="A12" s="125" t="s">
        <v>5</v>
      </c>
      <c r="B12" s="130"/>
      <c r="C12" s="127"/>
      <c r="D12" s="129"/>
      <c r="E12" s="15" t="s">
        <v>0</v>
      </c>
      <c r="F12" s="15" t="s">
        <v>1</v>
      </c>
      <c r="G12" s="15" t="s">
        <v>2</v>
      </c>
      <c r="H12" s="15" t="s">
        <v>3</v>
      </c>
      <c r="I12" s="131" t="s">
        <v>16</v>
      </c>
      <c r="J12" s="132"/>
      <c r="K12" s="133"/>
      <c r="L12" s="15" t="s">
        <v>4</v>
      </c>
      <c r="M12" s="4"/>
      <c r="N12" s="4"/>
      <c r="O12" s="4"/>
      <c r="P12" s="5"/>
      <c r="Q12" s="86" t="s">
        <v>5</v>
      </c>
      <c r="R12" s="89"/>
      <c r="S12" s="87"/>
      <c r="T12" s="88"/>
      <c r="U12" s="15" t="s">
        <v>0</v>
      </c>
      <c r="V12" s="15" t="s">
        <v>1</v>
      </c>
      <c r="W12" s="15" t="s">
        <v>2</v>
      </c>
      <c r="X12" s="15" t="s">
        <v>3</v>
      </c>
      <c r="Y12" s="131" t="s">
        <v>16</v>
      </c>
      <c r="Z12" s="132"/>
      <c r="AA12" s="133"/>
      <c r="AB12" s="15" t="s">
        <v>4</v>
      </c>
      <c r="AC12" s="4"/>
      <c r="AD12" s="4"/>
      <c r="AE12" s="4"/>
    </row>
    <row r="13" spans="1:32" ht="20.100000000000001" customHeight="1" x14ac:dyDescent="0.4">
      <c r="A13" s="49" t="s">
        <v>92</v>
      </c>
      <c r="B13" s="50"/>
      <c r="C13" s="50"/>
      <c r="D13" s="51"/>
      <c r="E13" s="36">
        <v>2</v>
      </c>
      <c r="F13" s="36">
        <v>1</v>
      </c>
      <c r="G13" s="36"/>
      <c r="H13" s="36">
        <v>1</v>
      </c>
      <c r="I13" s="16">
        <f>SUM(M20+M22)</f>
        <v>7</v>
      </c>
      <c r="J13" s="17" t="s">
        <v>15</v>
      </c>
      <c r="K13" s="18">
        <f>SUM(O20+M22)</f>
        <v>5</v>
      </c>
      <c r="L13" s="19">
        <f>F13*3+G13*1</f>
        <v>3</v>
      </c>
      <c r="M13" s="4">
        <v>2</v>
      </c>
      <c r="N13" s="4"/>
      <c r="O13" s="4"/>
      <c r="P13" s="5"/>
      <c r="Q13" s="69" t="s">
        <v>93</v>
      </c>
      <c r="R13" s="50"/>
      <c r="S13" s="50"/>
      <c r="T13" s="51"/>
      <c r="U13" s="36">
        <v>2</v>
      </c>
      <c r="V13" s="36"/>
      <c r="W13" s="36"/>
      <c r="X13" s="37">
        <v>2</v>
      </c>
      <c r="Y13" s="20">
        <f>SUM(AC20+AE22)</f>
        <v>5</v>
      </c>
      <c r="Z13" s="21" t="s">
        <v>15</v>
      </c>
      <c r="AA13" s="22">
        <f>SUM(AC22+AE218)</f>
        <v>3</v>
      </c>
      <c r="AB13" s="19">
        <f>V13*3+W13*1</f>
        <v>0</v>
      </c>
      <c r="AC13" s="4">
        <v>3</v>
      </c>
      <c r="AD13" s="4"/>
      <c r="AE13" s="4"/>
    </row>
    <row r="14" spans="1:32" ht="20.100000000000001" customHeight="1" x14ac:dyDescent="0.4">
      <c r="A14" s="49" t="s">
        <v>77</v>
      </c>
      <c r="B14" s="50"/>
      <c r="C14" s="50"/>
      <c r="D14" s="51"/>
      <c r="E14" s="36">
        <v>2</v>
      </c>
      <c r="F14" s="36"/>
      <c r="G14" s="36"/>
      <c r="H14" s="36">
        <v>2</v>
      </c>
      <c r="I14" s="16">
        <f>SUM(O20+AC24)</f>
        <v>5</v>
      </c>
      <c r="J14" s="17" t="s">
        <v>15</v>
      </c>
      <c r="K14" s="18">
        <f>SUM(AE24+M20)</f>
        <v>9</v>
      </c>
      <c r="L14" s="19">
        <f>F14*3+G14*1</f>
        <v>0</v>
      </c>
      <c r="M14" s="4">
        <v>3</v>
      </c>
      <c r="N14" s="4"/>
      <c r="O14" s="4"/>
      <c r="P14" s="5"/>
      <c r="Q14" s="65" t="s">
        <v>80</v>
      </c>
      <c r="R14" s="50"/>
      <c r="S14" s="50"/>
      <c r="T14" s="51"/>
      <c r="U14" s="36">
        <v>2</v>
      </c>
      <c r="V14" s="36">
        <v>2</v>
      </c>
      <c r="W14" s="36"/>
      <c r="X14" s="36"/>
      <c r="Y14" s="16">
        <f>SUM(AE20+M25)</f>
        <v>12</v>
      </c>
      <c r="Z14" s="17" t="s">
        <v>15</v>
      </c>
      <c r="AA14" s="18">
        <f>SUM(AC20+O25)</f>
        <v>5</v>
      </c>
      <c r="AB14" s="19">
        <f>V14*3+W14*1</f>
        <v>6</v>
      </c>
      <c r="AC14" s="4">
        <v>1</v>
      </c>
      <c r="AD14" s="4"/>
      <c r="AE14" s="4"/>
    </row>
    <row r="15" spans="1:32" ht="20.100000000000001" customHeight="1" x14ac:dyDescent="0.4">
      <c r="A15" s="49" t="s">
        <v>95</v>
      </c>
      <c r="B15" s="50"/>
      <c r="C15" s="50"/>
      <c r="D15" s="51"/>
      <c r="E15" s="36">
        <v>2</v>
      </c>
      <c r="F15" s="36">
        <v>2</v>
      </c>
      <c r="G15" s="36"/>
      <c r="H15" s="36"/>
      <c r="I15" s="16">
        <f>SUM(M22+AE24)</f>
        <v>8</v>
      </c>
      <c r="J15" s="17" t="s">
        <v>15</v>
      </c>
      <c r="K15" s="18">
        <f>SUM(O22+AC24)</f>
        <v>5</v>
      </c>
      <c r="L15" s="19">
        <f>F15*3+G15*1</f>
        <v>6</v>
      </c>
      <c r="M15" s="4">
        <v>1</v>
      </c>
      <c r="N15" s="4"/>
      <c r="O15" s="4"/>
      <c r="P15" s="5"/>
      <c r="Q15" s="65" t="s">
        <v>79</v>
      </c>
      <c r="R15" s="50"/>
      <c r="S15" s="50"/>
      <c r="T15" s="51"/>
      <c r="U15" s="36">
        <v>2</v>
      </c>
      <c r="V15" s="36">
        <v>1</v>
      </c>
      <c r="W15" s="36"/>
      <c r="X15" s="36">
        <v>1</v>
      </c>
      <c r="Y15" s="16">
        <f>SUM(AC22+O25)</f>
        <v>5</v>
      </c>
      <c r="Z15" s="17" t="s">
        <v>15</v>
      </c>
      <c r="AA15" s="18">
        <f>SUM(AE22+M25)</f>
        <v>8</v>
      </c>
      <c r="AB15" s="19">
        <f>V15*3+W15*1</f>
        <v>3</v>
      </c>
      <c r="AC15" s="4">
        <v>2</v>
      </c>
      <c r="AD15" s="4"/>
      <c r="AE15" s="4"/>
    </row>
    <row r="16" spans="1:32" ht="20.100000000000001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9"/>
      <c r="N16" s="9"/>
      <c r="O16" s="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9"/>
      <c r="AD16" s="9"/>
      <c r="AE16" s="9"/>
      <c r="AF16" s="10"/>
    </row>
    <row r="17" spans="1:31" ht="20.100000000000001" customHeight="1" x14ac:dyDescent="0.4">
      <c r="A17" s="6" t="s">
        <v>112</v>
      </c>
      <c r="B17" s="6"/>
      <c r="C17" s="6"/>
      <c r="E17" s="64"/>
      <c r="P17" s="13"/>
      <c r="Q17" s="6" t="s">
        <v>112</v>
      </c>
      <c r="R17" s="6"/>
      <c r="S17" s="6"/>
      <c r="U17" s="64"/>
    </row>
    <row r="18" spans="1:31" ht="19.5" customHeight="1" x14ac:dyDescent="0.35">
      <c r="A18" s="112" t="s">
        <v>31</v>
      </c>
      <c r="B18" s="113"/>
      <c r="C18" s="85" t="s">
        <v>17</v>
      </c>
      <c r="D18" s="114" t="s">
        <v>18</v>
      </c>
      <c r="E18" s="115"/>
      <c r="F18" s="115"/>
      <c r="G18" s="115"/>
      <c r="H18" s="115"/>
      <c r="I18" s="115"/>
      <c r="J18" s="115"/>
      <c r="K18" s="115"/>
      <c r="L18" s="137"/>
      <c r="M18" s="117" t="s">
        <v>6</v>
      </c>
      <c r="N18" s="135"/>
      <c r="O18" s="136"/>
      <c r="P18" s="25"/>
      <c r="Q18" s="112" t="s">
        <v>31</v>
      </c>
      <c r="R18" s="113"/>
      <c r="S18" s="85" t="s">
        <v>17</v>
      </c>
      <c r="T18" s="114" t="s">
        <v>18</v>
      </c>
      <c r="U18" s="115"/>
      <c r="V18" s="115"/>
      <c r="W18" s="115"/>
      <c r="X18" s="115"/>
      <c r="Y18" s="115"/>
      <c r="Z18" s="115"/>
      <c r="AA18" s="115"/>
      <c r="AB18" s="137"/>
      <c r="AC18" s="117" t="s">
        <v>6</v>
      </c>
      <c r="AD18" s="118"/>
      <c r="AE18" s="119"/>
    </row>
    <row r="19" spans="1:31" ht="19.5" customHeight="1" x14ac:dyDescent="0.35">
      <c r="A19" s="120">
        <v>0.35416666666666669</v>
      </c>
      <c r="B19" s="121"/>
      <c r="C19" s="33">
        <v>5</v>
      </c>
      <c r="D19" s="57" t="s">
        <v>89</v>
      </c>
      <c r="E19" s="58"/>
      <c r="F19" s="58"/>
      <c r="G19" s="24" t="s">
        <v>15</v>
      </c>
      <c r="H19" s="58" t="s">
        <v>90</v>
      </c>
      <c r="I19" s="58"/>
      <c r="J19" s="58"/>
      <c r="K19" s="58"/>
      <c r="L19" s="59"/>
      <c r="M19" s="38">
        <v>4</v>
      </c>
      <c r="N19" s="24" t="s">
        <v>15</v>
      </c>
      <c r="O19" s="39">
        <v>3</v>
      </c>
      <c r="P19" s="25"/>
      <c r="Q19" s="120">
        <v>0.35416666666666669</v>
      </c>
      <c r="R19" s="121"/>
      <c r="S19" s="33">
        <v>6</v>
      </c>
      <c r="T19" s="57" t="s">
        <v>91</v>
      </c>
      <c r="U19" s="58"/>
      <c r="V19" s="58"/>
      <c r="W19" s="24" t="s">
        <v>15</v>
      </c>
      <c r="X19" s="58" t="s">
        <v>75</v>
      </c>
      <c r="Y19" s="58"/>
      <c r="Z19" s="58"/>
      <c r="AA19" s="58"/>
      <c r="AB19" s="59"/>
      <c r="AC19" s="38">
        <v>2</v>
      </c>
      <c r="AD19" s="24" t="s">
        <v>15</v>
      </c>
      <c r="AE19" s="39">
        <v>1</v>
      </c>
    </row>
    <row r="20" spans="1:31" ht="20.100000000000001" customHeight="1" x14ac:dyDescent="0.35">
      <c r="A20" s="120">
        <v>0.375</v>
      </c>
      <c r="B20" s="121"/>
      <c r="C20" s="33">
        <v>5</v>
      </c>
      <c r="D20" s="57" t="s">
        <v>92</v>
      </c>
      <c r="E20" s="58"/>
      <c r="F20" s="58"/>
      <c r="G20" s="24" t="s">
        <v>15</v>
      </c>
      <c r="H20" s="58" t="s">
        <v>77</v>
      </c>
      <c r="I20" s="58"/>
      <c r="J20" s="58"/>
      <c r="K20" s="58"/>
      <c r="L20" s="59"/>
      <c r="M20" s="38">
        <v>4</v>
      </c>
      <c r="N20" s="24" t="s">
        <v>15</v>
      </c>
      <c r="O20" s="39">
        <v>2</v>
      </c>
      <c r="P20" s="25"/>
      <c r="Q20" s="120">
        <v>0.375</v>
      </c>
      <c r="R20" s="121"/>
      <c r="S20" s="33">
        <v>6</v>
      </c>
      <c r="T20" s="57" t="s">
        <v>93</v>
      </c>
      <c r="U20" s="58"/>
      <c r="V20" s="58"/>
      <c r="W20" s="24" t="s">
        <v>15</v>
      </c>
      <c r="X20" s="58" t="s">
        <v>80</v>
      </c>
      <c r="Y20" s="58"/>
      <c r="Z20" s="58"/>
      <c r="AA20" s="58"/>
      <c r="AB20" s="59"/>
      <c r="AC20" s="38">
        <v>3</v>
      </c>
      <c r="AD20" s="24" t="s">
        <v>15</v>
      </c>
      <c r="AE20" s="39">
        <v>6</v>
      </c>
    </row>
    <row r="21" spans="1:31" ht="20.100000000000001" customHeight="1" x14ac:dyDescent="0.35">
      <c r="A21" s="120">
        <v>0.39583333333333331</v>
      </c>
      <c r="B21" s="121"/>
      <c r="C21" s="33">
        <v>5</v>
      </c>
      <c r="D21" s="57" t="s">
        <v>83</v>
      </c>
      <c r="E21" s="58"/>
      <c r="F21" s="58"/>
      <c r="G21" s="24" t="s">
        <v>15</v>
      </c>
      <c r="H21" s="58" t="s">
        <v>94</v>
      </c>
      <c r="I21" s="58"/>
      <c r="J21" s="58"/>
      <c r="K21" s="58"/>
      <c r="L21" s="59"/>
      <c r="M21" s="38">
        <v>2</v>
      </c>
      <c r="N21" s="24" t="s">
        <v>15</v>
      </c>
      <c r="O21" s="39">
        <v>6</v>
      </c>
      <c r="P21" s="25"/>
      <c r="Q21" s="120">
        <v>0.39583333333333331</v>
      </c>
      <c r="R21" s="121"/>
      <c r="S21" s="33">
        <v>6</v>
      </c>
      <c r="T21" s="57" t="s">
        <v>82</v>
      </c>
      <c r="U21" s="58"/>
      <c r="V21" s="58"/>
      <c r="W21" s="24" t="s">
        <v>15</v>
      </c>
      <c r="X21" s="58" t="s">
        <v>91</v>
      </c>
      <c r="Y21" s="58"/>
      <c r="Z21" s="58"/>
      <c r="AA21" s="58"/>
      <c r="AB21" s="59"/>
      <c r="AC21" s="38">
        <v>3</v>
      </c>
      <c r="AD21" s="24" t="s">
        <v>15</v>
      </c>
      <c r="AE21" s="39">
        <v>4</v>
      </c>
    </row>
    <row r="22" spans="1:31" ht="20.100000000000001" customHeight="1" x14ac:dyDescent="0.35">
      <c r="A22" s="120">
        <v>0.41666666666666669</v>
      </c>
      <c r="B22" s="121"/>
      <c r="C22" s="33">
        <v>5</v>
      </c>
      <c r="D22" s="57" t="s">
        <v>95</v>
      </c>
      <c r="E22" s="58"/>
      <c r="F22" s="58"/>
      <c r="G22" s="24" t="s">
        <v>15</v>
      </c>
      <c r="H22" s="58" t="s">
        <v>92</v>
      </c>
      <c r="I22" s="58"/>
      <c r="J22" s="58"/>
      <c r="K22" s="58"/>
      <c r="L22" s="59"/>
      <c r="M22" s="38">
        <v>3</v>
      </c>
      <c r="N22" s="24" t="s">
        <v>15</v>
      </c>
      <c r="O22" s="39">
        <v>2</v>
      </c>
      <c r="P22" s="25"/>
      <c r="Q22" s="120">
        <v>0.41666666666666669</v>
      </c>
      <c r="R22" s="121"/>
      <c r="S22" s="33">
        <v>6</v>
      </c>
      <c r="T22" s="57" t="s">
        <v>79</v>
      </c>
      <c r="U22" s="58"/>
      <c r="V22" s="58"/>
      <c r="W22" s="24" t="s">
        <v>15</v>
      </c>
      <c r="X22" s="58" t="s">
        <v>93</v>
      </c>
      <c r="Y22" s="58"/>
      <c r="Z22" s="58"/>
      <c r="AA22" s="58"/>
      <c r="AB22" s="59"/>
      <c r="AC22" s="38">
        <v>3</v>
      </c>
      <c r="AD22" s="24" t="s">
        <v>15</v>
      </c>
      <c r="AE22" s="39">
        <v>2</v>
      </c>
    </row>
    <row r="23" spans="1:31" ht="20.100000000000001" customHeight="1" x14ac:dyDescent="0.35">
      <c r="A23" s="120">
        <v>0.4375</v>
      </c>
      <c r="B23" s="121"/>
      <c r="C23" s="33">
        <v>5</v>
      </c>
      <c r="D23" s="57" t="s">
        <v>89</v>
      </c>
      <c r="E23" s="58"/>
      <c r="F23" s="58"/>
      <c r="G23" s="24" t="s">
        <v>15</v>
      </c>
      <c r="H23" s="58" t="s">
        <v>83</v>
      </c>
      <c r="I23" s="58"/>
      <c r="J23" s="58"/>
      <c r="K23" s="58"/>
      <c r="L23" s="59"/>
      <c r="M23" s="38">
        <v>5</v>
      </c>
      <c r="N23" s="24" t="s">
        <v>15</v>
      </c>
      <c r="O23" s="39">
        <v>5</v>
      </c>
      <c r="P23" s="25"/>
      <c r="Q23" s="120">
        <v>0.4375</v>
      </c>
      <c r="R23" s="121"/>
      <c r="S23" s="33">
        <v>6</v>
      </c>
      <c r="T23" s="57" t="s">
        <v>90</v>
      </c>
      <c r="U23" s="58"/>
      <c r="V23" s="58"/>
      <c r="W23" s="24" t="s">
        <v>15</v>
      </c>
      <c r="X23" s="58" t="s">
        <v>94</v>
      </c>
      <c r="Y23" s="58"/>
      <c r="Z23" s="58"/>
      <c r="AA23" s="58"/>
      <c r="AB23" s="59"/>
      <c r="AC23" s="38">
        <v>4</v>
      </c>
      <c r="AD23" s="24" t="s">
        <v>15</v>
      </c>
      <c r="AE23" s="39">
        <v>4</v>
      </c>
    </row>
    <row r="24" spans="1:31" ht="20.100000000000001" customHeight="1" x14ac:dyDescent="0.35">
      <c r="A24" s="120">
        <v>0.45833333333333331</v>
      </c>
      <c r="B24" s="121"/>
      <c r="C24" s="33">
        <v>5</v>
      </c>
      <c r="D24" s="57" t="s">
        <v>75</v>
      </c>
      <c r="E24" s="58"/>
      <c r="F24" s="58"/>
      <c r="G24" s="24" t="s">
        <v>15</v>
      </c>
      <c r="H24" s="58" t="s">
        <v>82</v>
      </c>
      <c r="I24" s="58"/>
      <c r="J24" s="58"/>
      <c r="K24" s="58"/>
      <c r="L24" s="59"/>
      <c r="M24" s="38">
        <v>3</v>
      </c>
      <c r="N24" s="24" t="s">
        <v>15</v>
      </c>
      <c r="O24" s="39">
        <v>1</v>
      </c>
      <c r="P24" s="25"/>
      <c r="Q24" s="120">
        <v>0.45833333333333331</v>
      </c>
      <c r="R24" s="121"/>
      <c r="S24" s="33">
        <v>6</v>
      </c>
      <c r="T24" s="57" t="s">
        <v>77</v>
      </c>
      <c r="U24" s="58"/>
      <c r="V24" s="58"/>
      <c r="W24" s="33" t="s">
        <v>15</v>
      </c>
      <c r="X24" s="58" t="s">
        <v>95</v>
      </c>
      <c r="Y24" s="58"/>
      <c r="Z24" s="58"/>
      <c r="AA24" s="58"/>
      <c r="AB24" s="59"/>
      <c r="AC24" s="38">
        <v>3</v>
      </c>
      <c r="AD24" s="24" t="s">
        <v>15</v>
      </c>
      <c r="AE24" s="39">
        <v>5</v>
      </c>
    </row>
    <row r="25" spans="1:31" ht="20.100000000000001" customHeight="1" x14ac:dyDescent="0.35">
      <c r="A25" s="120">
        <v>0.47916666666666669</v>
      </c>
      <c r="B25" s="121"/>
      <c r="C25" s="33">
        <v>5</v>
      </c>
      <c r="D25" s="57" t="s">
        <v>80</v>
      </c>
      <c r="E25" s="58"/>
      <c r="F25" s="58"/>
      <c r="G25" s="24" t="s">
        <v>15</v>
      </c>
      <c r="H25" s="58" t="s">
        <v>79</v>
      </c>
      <c r="I25" s="58"/>
      <c r="J25" s="58"/>
      <c r="K25" s="58"/>
      <c r="L25" s="59"/>
      <c r="M25" s="38">
        <v>6</v>
      </c>
      <c r="N25" s="24" t="s">
        <v>15</v>
      </c>
      <c r="O25" s="39">
        <v>2</v>
      </c>
      <c r="P25" s="25"/>
      <c r="Q25" s="120">
        <v>0.47916666666666669</v>
      </c>
      <c r="R25" s="121"/>
      <c r="S25" s="33">
        <v>6</v>
      </c>
      <c r="T25" s="57" t="s">
        <v>94</v>
      </c>
      <c r="U25" s="58"/>
      <c r="V25" s="58"/>
      <c r="W25" s="24" t="s">
        <v>15</v>
      </c>
      <c r="X25" s="58" t="s">
        <v>89</v>
      </c>
      <c r="Y25" s="58"/>
      <c r="Z25" s="58"/>
      <c r="AA25" s="58"/>
      <c r="AB25" s="59"/>
      <c r="AC25" s="38">
        <v>5</v>
      </c>
      <c r="AD25" s="24" t="s">
        <v>15</v>
      </c>
      <c r="AE25" s="39">
        <v>4</v>
      </c>
    </row>
    <row r="26" spans="1:31" ht="20.100000000000001" customHeight="1" x14ac:dyDescent="0.35">
      <c r="A26" s="120">
        <v>0.5</v>
      </c>
      <c r="B26" s="121"/>
      <c r="C26" s="33">
        <v>5</v>
      </c>
      <c r="D26" s="57" t="s">
        <v>83</v>
      </c>
      <c r="E26" s="58"/>
      <c r="F26" s="58"/>
      <c r="G26" s="24" t="s">
        <v>15</v>
      </c>
      <c r="H26" s="58" t="s">
        <v>90</v>
      </c>
      <c r="I26" s="58"/>
      <c r="J26" s="58"/>
      <c r="K26" s="58"/>
      <c r="L26" s="59"/>
      <c r="M26" s="38">
        <v>8</v>
      </c>
      <c r="N26" s="24" t="s">
        <v>15</v>
      </c>
      <c r="O26" s="39">
        <v>2</v>
      </c>
      <c r="P26" s="25"/>
      <c r="Q26" s="120">
        <v>0.5</v>
      </c>
      <c r="R26" s="121"/>
      <c r="S26" s="33">
        <v>6</v>
      </c>
      <c r="T26" s="57"/>
      <c r="U26" s="58"/>
      <c r="V26" s="58"/>
      <c r="W26" s="33"/>
      <c r="X26" s="58"/>
      <c r="Y26" s="58"/>
      <c r="Z26" s="58"/>
      <c r="AA26" s="58"/>
      <c r="AB26" s="59"/>
      <c r="AC26" s="38"/>
      <c r="AD26" s="24" t="s">
        <v>15</v>
      </c>
      <c r="AE26" s="39"/>
    </row>
    <row r="27" spans="1:31" s="27" customFormat="1" ht="20.100000000000001" customHeight="1" x14ac:dyDescent="0.35">
      <c r="A27" s="66"/>
      <c r="B27" s="66"/>
      <c r="C27" s="33"/>
      <c r="D27" s="58"/>
      <c r="E27" s="58"/>
      <c r="F27" s="58"/>
      <c r="G27" s="58"/>
      <c r="H27" s="58"/>
      <c r="I27" s="58"/>
      <c r="J27" s="58"/>
      <c r="K27" s="58"/>
      <c r="L27" s="58"/>
      <c r="M27" s="67"/>
      <c r="N27" s="24"/>
      <c r="O27" s="68"/>
      <c r="P27" s="63"/>
      <c r="Q27" s="66"/>
      <c r="R27" s="66"/>
      <c r="S27" s="33"/>
      <c r="T27" s="58"/>
      <c r="U27" s="58"/>
      <c r="V27" s="58"/>
      <c r="W27" s="33"/>
      <c r="X27" s="58"/>
      <c r="Y27" s="58"/>
      <c r="Z27" s="58"/>
      <c r="AA27" s="58"/>
      <c r="AB27" s="58"/>
      <c r="AC27" s="67"/>
      <c r="AD27" s="24"/>
      <c r="AE27" s="68"/>
    </row>
    <row r="28" spans="1:31" ht="20.100000000000001" customHeight="1" x14ac:dyDescent="0.35">
      <c r="A28" s="120">
        <v>0.52083333333333337</v>
      </c>
      <c r="B28" s="121"/>
      <c r="C28" s="33">
        <v>5</v>
      </c>
      <c r="D28" s="57" t="s">
        <v>122</v>
      </c>
      <c r="E28" s="58"/>
      <c r="F28" s="58"/>
      <c r="G28" s="24" t="s">
        <v>15</v>
      </c>
      <c r="H28" s="58" t="s">
        <v>115</v>
      </c>
      <c r="I28" s="58"/>
      <c r="J28" s="58"/>
      <c r="K28" s="58"/>
      <c r="L28" s="59"/>
      <c r="M28" s="38">
        <v>1</v>
      </c>
      <c r="N28" s="24" t="s">
        <v>15</v>
      </c>
      <c r="O28" s="39">
        <v>7</v>
      </c>
      <c r="P28" s="25"/>
      <c r="Q28" s="120">
        <v>0.52083333333333337</v>
      </c>
      <c r="R28" s="121"/>
      <c r="S28" s="33">
        <v>6</v>
      </c>
      <c r="T28" s="57" t="s">
        <v>77</v>
      </c>
      <c r="U28" s="58"/>
      <c r="V28" s="58"/>
      <c r="W28" s="24" t="s">
        <v>15</v>
      </c>
      <c r="X28" s="58" t="s">
        <v>82</v>
      </c>
      <c r="Y28" s="58"/>
      <c r="Z28" s="58"/>
      <c r="AA28" s="58"/>
      <c r="AB28" s="59"/>
      <c r="AC28" s="38">
        <v>0</v>
      </c>
      <c r="AD28" s="24" t="s">
        <v>15</v>
      </c>
      <c r="AE28" s="39">
        <v>5</v>
      </c>
    </row>
    <row r="29" spans="1:31" ht="20.100000000000001" customHeight="1" x14ac:dyDescent="0.35">
      <c r="A29" s="120">
        <v>0.54166666666666663</v>
      </c>
      <c r="B29" s="121"/>
      <c r="C29" s="33">
        <v>5</v>
      </c>
      <c r="D29" s="57" t="s">
        <v>89</v>
      </c>
      <c r="E29" s="58"/>
      <c r="F29" s="58"/>
      <c r="G29" s="24" t="s">
        <v>15</v>
      </c>
      <c r="H29" s="58" t="s">
        <v>77</v>
      </c>
      <c r="I29" s="58"/>
      <c r="J29" s="58"/>
      <c r="K29" s="58"/>
      <c r="L29" s="59"/>
      <c r="M29" s="38">
        <v>3</v>
      </c>
      <c r="N29" s="24" t="s">
        <v>15</v>
      </c>
      <c r="O29" s="39">
        <v>4</v>
      </c>
      <c r="P29" s="25"/>
      <c r="Q29" s="120">
        <v>0.54166666666666663</v>
      </c>
      <c r="R29" s="121"/>
      <c r="S29" s="33">
        <v>6</v>
      </c>
      <c r="T29" s="57" t="s">
        <v>82</v>
      </c>
      <c r="U29" s="58"/>
      <c r="V29" s="58"/>
      <c r="W29" s="33" t="s">
        <v>15</v>
      </c>
      <c r="X29" s="58" t="s">
        <v>117</v>
      </c>
      <c r="Y29" s="58"/>
      <c r="Z29" s="58"/>
      <c r="AA29" s="58"/>
      <c r="AB29" s="59"/>
      <c r="AC29" s="38">
        <v>2</v>
      </c>
      <c r="AD29" s="24" t="s">
        <v>15</v>
      </c>
      <c r="AE29" s="39">
        <v>3</v>
      </c>
    </row>
    <row r="30" spans="1:31" ht="20.100000000000001" customHeight="1" x14ac:dyDescent="0.35">
      <c r="A30" s="111">
        <v>0.5625</v>
      </c>
      <c r="B30" s="111"/>
      <c r="C30" s="33">
        <v>5</v>
      </c>
      <c r="D30" s="57" t="s">
        <v>83</v>
      </c>
      <c r="E30" s="58"/>
      <c r="F30" s="58"/>
      <c r="G30" s="24" t="s">
        <v>15</v>
      </c>
      <c r="H30" s="58" t="s">
        <v>75</v>
      </c>
      <c r="I30" s="58"/>
      <c r="J30" s="58"/>
      <c r="K30" s="58"/>
      <c r="L30" s="59"/>
      <c r="M30" s="38">
        <v>0</v>
      </c>
      <c r="N30" s="24" t="s">
        <v>15</v>
      </c>
      <c r="O30" s="39">
        <v>4</v>
      </c>
      <c r="P30" s="25"/>
      <c r="Q30" s="111">
        <v>0.5625</v>
      </c>
      <c r="R30" s="111"/>
      <c r="S30" s="33">
        <v>6</v>
      </c>
      <c r="T30" s="57" t="s">
        <v>92</v>
      </c>
      <c r="U30" s="58"/>
      <c r="V30" s="58"/>
      <c r="W30" s="24" t="s">
        <v>15</v>
      </c>
      <c r="X30" s="58" t="s">
        <v>79</v>
      </c>
      <c r="Y30" s="58"/>
      <c r="Z30" s="58"/>
      <c r="AA30" s="58"/>
      <c r="AB30" s="59"/>
      <c r="AC30" s="38">
        <v>1</v>
      </c>
      <c r="AD30" s="24" t="s">
        <v>15</v>
      </c>
      <c r="AE30" s="39">
        <v>2</v>
      </c>
    </row>
    <row r="31" spans="1:31" ht="20.100000000000001" customHeight="1" x14ac:dyDescent="0.35">
      <c r="A31" s="111">
        <v>0.58333333333333337</v>
      </c>
      <c r="B31" s="111"/>
      <c r="C31" s="33">
        <v>5</v>
      </c>
      <c r="D31" s="57" t="s">
        <v>119</v>
      </c>
      <c r="E31" s="58"/>
      <c r="F31" s="58"/>
      <c r="G31" s="24" t="s">
        <v>15</v>
      </c>
      <c r="H31" s="58" t="s">
        <v>116</v>
      </c>
      <c r="I31" s="58"/>
      <c r="J31" s="58"/>
      <c r="K31" s="58"/>
      <c r="L31" s="59"/>
      <c r="M31" s="38">
        <v>1</v>
      </c>
      <c r="N31" s="24" t="s">
        <v>15</v>
      </c>
      <c r="O31" s="39">
        <v>5</v>
      </c>
      <c r="P31" s="25"/>
      <c r="Q31" s="111">
        <v>0.58333333333333337</v>
      </c>
      <c r="R31" s="111"/>
      <c r="S31" s="33">
        <v>6</v>
      </c>
      <c r="T31" s="58" t="s">
        <v>95</v>
      </c>
      <c r="U31" s="58"/>
      <c r="V31" s="58"/>
      <c r="W31" s="33" t="s">
        <v>15</v>
      </c>
      <c r="X31" s="57" t="s">
        <v>80</v>
      </c>
      <c r="Y31" s="58"/>
      <c r="Z31" s="58"/>
      <c r="AA31" s="58"/>
      <c r="AB31" s="59"/>
      <c r="AC31" s="38">
        <v>4</v>
      </c>
      <c r="AD31" s="24" t="s">
        <v>15</v>
      </c>
      <c r="AE31" s="39">
        <v>6</v>
      </c>
    </row>
    <row r="32" spans="1:31" ht="20.100000000000001" customHeight="1" x14ac:dyDescent="0.35">
      <c r="A32" s="111">
        <v>0.60416666666666663</v>
      </c>
      <c r="B32" s="111"/>
      <c r="C32" s="33">
        <v>5</v>
      </c>
      <c r="D32" s="57" t="s">
        <v>75</v>
      </c>
      <c r="E32" s="58"/>
      <c r="F32" s="58"/>
      <c r="G32" s="24" t="s">
        <v>15</v>
      </c>
      <c r="H32" s="58" t="s">
        <v>92</v>
      </c>
      <c r="I32" s="58"/>
      <c r="J32" s="58"/>
      <c r="K32" s="58"/>
      <c r="L32" s="59"/>
      <c r="M32" s="38">
        <v>5</v>
      </c>
      <c r="N32" s="24" t="s">
        <v>15</v>
      </c>
      <c r="O32" s="39">
        <v>0</v>
      </c>
      <c r="P32" s="25"/>
      <c r="Q32" s="111">
        <v>0.60416666666666663</v>
      </c>
      <c r="R32" s="111"/>
      <c r="S32" s="33">
        <v>6</v>
      </c>
      <c r="T32" s="57" t="s">
        <v>79</v>
      </c>
      <c r="U32" s="58"/>
      <c r="V32" s="58"/>
      <c r="W32" s="24" t="s">
        <v>15</v>
      </c>
      <c r="X32" s="58" t="s">
        <v>83</v>
      </c>
      <c r="Y32" s="58"/>
      <c r="Z32" s="58"/>
      <c r="AA32" s="58"/>
      <c r="AB32" s="59"/>
      <c r="AC32" s="38">
        <v>5</v>
      </c>
      <c r="AD32" s="24" t="s">
        <v>15</v>
      </c>
      <c r="AE32" s="39">
        <v>1</v>
      </c>
    </row>
    <row r="33" spans="1:31" ht="20.100000000000001" customHeight="1" x14ac:dyDescent="0.35">
      <c r="A33" s="111">
        <v>0.625</v>
      </c>
      <c r="B33" s="111"/>
      <c r="C33" s="33">
        <v>5</v>
      </c>
      <c r="D33" s="57" t="s">
        <v>91</v>
      </c>
      <c r="E33" s="58"/>
      <c r="F33" s="58"/>
      <c r="G33" s="24" t="s">
        <v>15</v>
      </c>
      <c r="H33" s="58" t="s">
        <v>95</v>
      </c>
      <c r="I33" s="58"/>
      <c r="J33" s="58"/>
      <c r="K33" s="58"/>
      <c r="L33" s="59"/>
      <c r="M33" s="38">
        <v>3</v>
      </c>
      <c r="N33" s="24" t="s">
        <v>15</v>
      </c>
      <c r="O33" s="39">
        <v>1</v>
      </c>
      <c r="P33" s="7"/>
      <c r="Q33" s="111">
        <v>0.625</v>
      </c>
      <c r="R33" s="111"/>
      <c r="S33" s="33">
        <v>6</v>
      </c>
      <c r="T33" s="57" t="s">
        <v>80</v>
      </c>
      <c r="U33" s="58"/>
      <c r="V33" s="58"/>
      <c r="W33" s="33" t="s">
        <v>15</v>
      </c>
      <c r="X33" s="58" t="s">
        <v>118</v>
      </c>
      <c r="Y33" s="58"/>
      <c r="Z33" s="58"/>
      <c r="AA33" s="58"/>
      <c r="AB33" s="59"/>
      <c r="AC33" s="38">
        <v>5</v>
      </c>
      <c r="AD33" s="24" t="s">
        <v>15</v>
      </c>
      <c r="AE33" s="39">
        <v>2</v>
      </c>
    </row>
    <row r="34" spans="1:31" ht="20.100000000000001" customHeight="1" x14ac:dyDescent="0.35">
      <c r="A34" s="11"/>
      <c r="B34" s="8"/>
      <c r="C34" s="8"/>
    </row>
    <row r="35" spans="1:31" ht="20.100000000000001" customHeight="1" x14ac:dyDescent="0.35">
      <c r="A35" s="11"/>
      <c r="B35" s="8"/>
      <c r="C35" s="8"/>
    </row>
  </sheetData>
  <mergeCells count="48">
    <mergeCell ref="A1:AE1"/>
    <mergeCell ref="I2:P2"/>
    <mergeCell ref="Q2:T2"/>
    <mergeCell ref="Q3:T3"/>
    <mergeCell ref="A4:L4"/>
    <mergeCell ref="Q4:AB4"/>
    <mergeCell ref="AC18:AE18"/>
    <mergeCell ref="A12:D12"/>
    <mergeCell ref="I12:K12"/>
    <mergeCell ref="Y12:AA12"/>
    <mergeCell ref="A5:D5"/>
    <mergeCell ref="A18:B18"/>
    <mergeCell ref="D18:L18"/>
    <mergeCell ref="M18:O18"/>
    <mergeCell ref="Q18:R18"/>
    <mergeCell ref="T18:AB18"/>
    <mergeCell ref="I5:K5"/>
    <mergeCell ref="Y5:AA5"/>
    <mergeCell ref="A11:L11"/>
    <mergeCell ref="Q11:AB11"/>
    <mergeCell ref="A19:B19"/>
    <mergeCell ref="Q19:R19"/>
    <mergeCell ref="A20:B20"/>
    <mergeCell ref="Q20:R20"/>
    <mergeCell ref="A21:B21"/>
    <mergeCell ref="Q21:R21"/>
    <mergeCell ref="A22:B22"/>
    <mergeCell ref="Q22:R22"/>
    <mergeCell ref="A23:B23"/>
    <mergeCell ref="Q23:R23"/>
    <mergeCell ref="A24:B24"/>
    <mergeCell ref="Q24:R24"/>
    <mergeCell ref="A25:B25"/>
    <mergeCell ref="Q25:R25"/>
    <mergeCell ref="A26:B26"/>
    <mergeCell ref="Q26:R26"/>
    <mergeCell ref="A28:B28"/>
    <mergeCell ref="Q28:R28"/>
    <mergeCell ref="A32:B32"/>
    <mergeCell ref="Q32:R32"/>
    <mergeCell ref="A33:B33"/>
    <mergeCell ref="Q33:R33"/>
    <mergeCell ref="A29:B29"/>
    <mergeCell ref="Q29:R29"/>
    <mergeCell ref="A30:B30"/>
    <mergeCell ref="Q30:R30"/>
    <mergeCell ref="A31:B31"/>
    <mergeCell ref="Q31:R31"/>
  </mergeCells>
  <pageMargins left="0.27" right="0.18" top="0.31" bottom="0.18" header="0.3" footer="0.17"/>
  <pageSetup paperSize="9" scale="81" fitToHeight="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Tulokset D13 (2002)</vt:lpstr>
      <vt:lpstr>Tulokset D12 (2003)</vt:lpstr>
      <vt:lpstr>Tulokset E11 (2004)</vt:lpstr>
      <vt:lpstr>Tulokset E10 (2005)</vt:lpstr>
      <vt:lpstr>Tulokset F9 (2006)</vt:lpstr>
      <vt:lpstr>Tulokset F8 (2007)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</dc:creator>
  <cp:lastModifiedBy>Jussi Lehtimäki</cp:lastModifiedBy>
  <cp:lastPrinted>2015-08-23T14:02:59Z</cp:lastPrinted>
  <dcterms:created xsi:type="dcterms:W3CDTF">2011-01-05T08:40:27Z</dcterms:created>
  <dcterms:modified xsi:type="dcterms:W3CDTF">2015-08-23T14:53:31Z</dcterms:modified>
</cp:coreProperties>
</file>